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3250" windowHeight="1188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Munka1!$A$1:$T$40</definedName>
  </definedNames>
  <calcPr calcId="125725"/>
</workbook>
</file>

<file path=xl/calcChain.xml><?xml version="1.0" encoding="utf-8"?>
<calcChain xmlns="http://schemas.openxmlformats.org/spreadsheetml/2006/main">
  <c r="C26" i="1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25"/>
  <c r="L25"/>
  <c r="J25"/>
  <c r="Y25" s="1"/>
  <c r="N26"/>
  <c r="AA26" s="1"/>
  <c r="N27"/>
  <c r="AA27" s="1"/>
  <c r="N28"/>
  <c r="AA28" s="1"/>
  <c r="N29"/>
  <c r="AA29" s="1"/>
  <c r="N30"/>
  <c r="AA30" s="1"/>
  <c r="N31"/>
  <c r="AA31" s="1"/>
  <c r="N32"/>
  <c r="AA32" s="1"/>
  <c r="N33"/>
  <c r="AA33" s="1"/>
  <c r="N34"/>
  <c r="AA34" s="1"/>
  <c r="N35"/>
  <c r="AA35" s="1"/>
  <c r="N36"/>
  <c r="AA36" s="1"/>
  <c r="N37"/>
  <c r="AA37" s="1"/>
  <c r="N38"/>
  <c r="AA38" s="1"/>
  <c r="N39"/>
  <c r="AA39" s="1"/>
  <c r="N40"/>
  <c r="AA40" s="1"/>
  <c r="N41"/>
  <c r="AA41" s="1"/>
  <c r="N42"/>
  <c r="AA42" s="1"/>
  <c r="N43"/>
  <c r="AA43" s="1"/>
  <c r="N44"/>
  <c r="AA44" s="1"/>
  <c r="N45"/>
  <c r="AA45" s="1"/>
  <c r="N46"/>
  <c r="AA46" s="1"/>
  <c r="N47"/>
  <c r="AA47" s="1"/>
  <c r="N48"/>
  <c r="AA48" s="1"/>
  <c r="N49"/>
  <c r="AA49" s="1"/>
  <c r="N50"/>
  <c r="AA50" s="1"/>
  <c r="N51"/>
  <c r="AA51" s="1"/>
  <c r="N52"/>
  <c r="AA52" s="1"/>
  <c r="N53"/>
  <c r="AA53" s="1"/>
  <c r="N54"/>
  <c r="AA54" s="1"/>
  <c r="N55"/>
  <c r="AA55" s="1"/>
  <c r="N56"/>
  <c r="AA56" s="1"/>
  <c r="N57"/>
  <c r="AA57" s="1"/>
  <c r="N58"/>
  <c r="AA58" s="1"/>
  <c r="N59"/>
  <c r="AA59" s="1"/>
  <c r="N60"/>
  <c r="AA60" s="1"/>
  <c r="N61"/>
  <c r="AA61" s="1"/>
  <c r="N62"/>
  <c r="AA62" s="1"/>
  <c r="N63"/>
  <c r="AA63" s="1"/>
  <c r="N64"/>
  <c r="AA64" s="1"/>
  <c r="N65"/>
  <c r="AA65" s="1"/>
  <c r="N66"/>
  <c r="AA66" s="1"/>
  <c r="N67"/>
  <c r="AA67" s="1"/>
  <c r="N68"/>
  <c r="AA68" s="1"/>
  <c r="N69"/>
  <c r="AA69" s="1"/>
  <c r="N70"/>
  <c r="AA70" s="1"/>
  <c r="N71"/>
  <c r="AA71" s="1"/>
  <c r="N72"/>
  <c r="AA72" s="1"/>
  <c r="N73"/>
  <c r="AA73" s="1"/>
  <c r="N74"/>
  <c r="AA74" s="1"/>
  <c r="N75"/>
  <c r="AA75" s="1"/>
  <c r="N76"/>
  <c r="AA76" s="1"/>
  <c r="N77"/>
  <c r="AA77" s="1"/>
  <c r="N78"/>
  <c r="AA78" s="1"/>
  <c r="N79"/>
  <c r="AA79" s="1"/>
  <c r="N80"/>
  <c r="AA80" s="1"/>
  <c r="N81"/>
  <c r="AA81" s="1"/>
  <c r="N82"/>
  <c r="AA82" s="1"/>
  <c r="N83"/>
  <c r="AA83" s="1"/>
  <c r="N84"/>
  <c r="AA84" s="1"/>
  <c r="N85"/>
  <c r="AA85" s="1"/>
  <c r="N86"/>
  <c r="AA86" s="1"/>
  <c r="N87"/>
  <c r="AA87" s="1"/>
  <c r="N88"/>
  <c r="AA88" s="1"/>
  <c r="N89"/>
  <c r="AA89" s="1"/>
  <c r="N90"/>
  <c r="AA90" s="1"/>
  <c r="N91"/>
  <c r="AA91" s="1"/>
  <c r="N92"/>
  <c r="AA92" s="1"/>
  <c r="N93"/>
  <c r="AA93" s="1"/>
  <c r="N94"/>
  <c r="AA94" s="1"/>
  <c r="N95"/>
  <c r="AA95" s="1"/>
  <c r="N96"/>
  <c r="AA96" s="1"/>
  <c r="N97"/>
  <c r="AA97" s="1"/>
  <c r="N98"/>
  <c r="AA98" s="1"/>
  <c r="N99"/>
  <c r="AA99" s="1"/>
  <c r="N100"/>
  <c r="AA100" s="1"/>
  <c r="N101"/>
  <c r="AA101" s="1"/>
  <c r="N102"/>
  <c r="AA102" s="1"/>
  <c r="N103"/>
  <c r="AA103" s="1"/>
  <c r="N104"/>
  <c r="AA104" s="1"/>
  <c r="N105"/>
  <c r="AA105" s="1"/>
  <c r="N106"/>
  <c r="AA106" s="1"/>
  <c r="N107"/>
  <c r="AA107" s="1"/>
  <c r="N108"/>
  <c r="AA108" s="1"/>
  <c r="N109"/>
  <c r="AA109" s="1"/>
  <c r="N110"/>
  <c r="AA110" s="1"/>
  <c r="N111"/>
  <c r="AA111" s="1"/>
  <c r="N112"/>
  <c r="AA112" s="1"/>
  <c r="N113"/>
  <c r="AA113" s="1"/>
  <c r="N114"/>
  <c r="AA114" s="1"/>
  <c r="N115"/>
  <c r="AA115" s="1"/>
  <c r="N116"/>
  <c r="AA116" s="1"/>
  <c r="N117"/>
  <c r="AA117" s="1"/>
  <c r="N118"/>
  <c r="AA118" s="1"/>
  <c r="N119"/>
  <c r="AA119" s="1"/>
  <c r="N120"/>
  <c r="AA120" s="1"/>
  <c r="N121"/>
  <c r="AA121" s="1"/>
  <c r="N122"/>
  <c r="AA122" s="1"/>
  <c r="N123"/>
  <c r="AA123" s="1"/>
  <c r="N124"/>
  <c r="AA124" s="1"/>
  <c r="N125"/>
  <c r="AA125" s="1"/>
  <c r="N126"/>
  <c r="AA126" s="1"/>
  <c r="N127"/>
  <c r="AA127" s="1"/>
  <c r="N128"/>
  <c r="AA128" s="1"/>
  <c r="N129"/>
  <c r="AA129" s="1"/>
  <c r="N130"/>
  <c r="AA130" s="1"/>
  <c r="N131"/>
  <c r="AA131" s="1"/>
  <c r="N132"/>
  <c r="AA132" s="1"/>
  <c r="N133"/>
  <c r="AA133" s="1"/>
  <c r="N134"/>
  <c r="AA134" s="1"/>
  <c r="N135"/>
  <c r="AA135" s="1"/>
  <c r="N136"/>
  <c r="AA136" s="1"/>
  <c r="N137"/>
  <c r="AA137" s="1"/>
  <c r="N138"/>
  <c r="AA138" s="1"/>
  <c r="N139"/>
  <c r="AA139" s="1"/>
  <c r="N140"/>
  <c r="AA140" s="1"/>
  <c r="N141"/>
  <c r="AA141" s="1"/>
  <c r="N142"/>
  <c r="AA142" s="1"/>
  <c r="N143"/>
  <c r="AA143" s="1"/>
  <c r="N144"/>
  <c r="AA144" s="1"/>
  <c r="N145"/>
  <c r="AA145" s="1"/>
  <c r="N146"/>
  <c r="AA146" s="1"/>
  <c r="N147"/>
  <c r="AA147" s="1"/>
  <c r="N148"/>
  <c r="AA148" s="1"/>
  <c r="N149"/>
  <c r="AA149" s="1"/>
  <c r="N150"/>
  <c r="AA150" s="1"/>
  <c r="N151"/>
  <c r="AA151" s="1"/>
  <c r="N152"/>
  <c r="AA152" s="1"/>
  <c r="N153"/>
  <c r="AA153" s="1"/>
  <c r="N154"/>
  <c r="AA154" s="1"/>
  <c r="N155"/>
  <c r="AA155" s="1"/>
  <c r="N156"/>
  <c r="AA156" s="1"/>
  <c r="N157"/>
  <c r="AA157" s="1"/>
  <c r="N158"/>
  <c r="AA158" s="1"/>
  <c r="N159"/>
  <c r="AA159" s="1"/>
  <c r="N160"/>
  <c r="AA160" s="1"/>
  <c r="N161"/>
  <c r="AA161" s="1"/>
  <c r="N162"/>
  <c r="AA162" s="1"/>
  <c r="N163"/>
  <c r="AA163" s="1"/>
  <c r="N164"/>
  <c r="AA164" s="1"/>
  <c r="N165"/>
  <c r="AA165" s="1"/>
  <c r="N166"/>
  <c r="AA166" s="1"/>
  <c r="N167"/>
  <c r="AA167" s="1"/>
  <c r="N168"/>
  <c r="AA168" s="1"/>
  <c r="N169"/>
  <c r="AA169" s="1"/>
  <c r="N170"/>
  <c r="AA170" s="1"/>
  <c r="N171"/>
  <c r="AA171" s="1"/>
  <c r="N172"/>
  <c r="AA172" s="1"/>
  <c r="N173"/>
  <c r="AA173" s="1"/>
  <c r="N174"/>
  <c r="AA174" s="1"/>
  <c r="AG26" l="1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C23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25"/>
  <c r="Q26"/>
  <c r="AB26" s="1"/>
  <c r="Q27"/>
  <c r="AB27" s="1"/>
  <c r="Q28"/>
  <c r="AB28" s="1"/>
  <c r="Q29"/>
  <c r="AB29" s="1"/>
  <c r="Q30"/>
  <c r="AB30" s="1"/>
  <c r="Q31"/>
  <c r="AB31" s="1"/>
  <c r="Q32"/>
  <c r="AB32" s="1"/>
  <c r="Q33"/>
  <c r="AB33" s="1"/>
  <c r="Q34"/>
  <c r="AB34" s="1"/>
  <c r="Q35"/>
  <c r="AB35" s="1"/>
  <c r="Q36"/>
  <c r="AB36" s="1"/>
  <c r="Q37"/>
  <c r="AB37" s="1"/>
  <c r="Q38"/>
  <c r="AB38" s="1"/>
  <c r="Q39"/>
  <c r="AB39" s="1"/>
  <c r="Q40"/>
  <c r="AB40" s="1"/>
  <c r="Q41"/>
  <c r="AB41" s="1"/>
  <c r="Q42"/>
  <c r="AB42" s="1"/>
  <c r="Q43"/>
  <c r="AB43" s="1"/>
  <c r="Q44"/>
  <c r="AB44" s="1"/>
  <c r="Q45"/>
  <c r="AB45" s="1"/>
  <c r="Q46"/>
  <c r="AB46" s="1"/>
  <c r="Q47"/>
  <c r="AB47" s="1"/>
  <c r="Q48"/>
  <c r="AB48" s="1"/>
  <c r="Q49"/>
  <c r="AB49" s="1"/>
  <c r="Q50"/>
  <c r="AB50" s="1"/>
  <c r="Q51"/>
  <c r="AB51" s="1"/>
  <c r="Q52"/>
  <c r="AB52" s="1"/>
  <c r="Q53"/>
  <c r="AB53" s="1"/>
  <c r="Q54"/>
  <c r="AB54" s="1"/>
  <c r="Q55"/>
  <c r="AB55" s="1"/>
  <c r="Q56"/>
  <c r="AB56" s="1"/>
  <c r="Q57"/>
  <c r="AB57" s="1"/>
  <c r="Q58"/>
  <c r="AB58" s="1"/>
  <c r="Q59"/>
  <c r="AB59" s="1"/>
  <c r="Q60"/>
  <c r="AB60" s="1"/>
  <c r="Q61"/>
  <c r="AB61" s="1"/>
  <c r="Q62"/>
  <c r="AB62" s="1"/>
  <c r="Q63"/>
  <c r="AB63" s="1"/>
  <c r="Q64"/>
  <c r="AB64" s="1"/>
  <c r="Q65"/>
  <c r="AB65" s="1"/>
  <c r="Q66"/>
  <c r="AB66" s="1"/>
  <c r="Q67"/>
  <c r="AB67" s="1"/>
  <c r="Q68"/>
  <c r="AB68" s="1"/>
  <c r="Q69"/>
  <c r="AB69" s="1"/>
  <c r="Q70"/>
  <c r="AB70" s="1"/>
  <c r="Q71"/>
  <c r="AB71" s="1"/>
  <c r="Q72"/>
  <c r="AB72" s="1"/>
  <c r="Q73"/>
  <c r="AB73" s="1"/>
  <c r="Q74"/>
  <c r="AB74" s="1"/>
  <c r="Q75"/>
  <c r="AB75" s="1"/>
  <c r="Q76"/>
  <c r="AB76" s="1"/>
  <c r="Q77"/>
  <c r="AB77" s="1"/>
  <c r="Q78"/>
  <c r="AB78" s="1"/>
  <c r="Q79"/>
  <c r="AB79" s="1"/>
  <c r="Q80"/>
  <c r="AB80" s="1"/>
  <c r="Q81"/>
  <c r="AB81" s="1"/>
  <c r="Q82"/>
  <c r="AB82" s="1"/>
  <c r="Q83"/>
  <c r="AB83" s="1"/>
  <c r="Q84"/>
  <c r="AB84" s="1"/>
  <c r="Q85"/>
  <c r="AB85" s="1"/>
  <c r="Q86"/>
  <c r="AB86" s="1"/>
  <c r="Q87"/>
  <c r="AB87" s="1"/>
  <c r="Q88"/>
  <c r="AB88" s="1"/>
  <c r="Q89"/>
  <c r="AB89" s="1"/>
  <c r="Q90"/>
  <c r="AB90" s="1"/>
  <c r="Q91"/>
  <c r="AB91" s="1"/>
  <c r="Q92"/>
  <c r="AB92" s="1"/>
  <c r="Q93"/>
  <c r="AB93" s="1"/>
  <c r="Q94"/>
  <c r="AB94" s="1"/>
  <c r="Q95"/>
  <c r="AB95" s="1"/>
  <c r="Q96"/>
  <c r="AB96" s="1"/>
  <c r="Q97"/>
  <c r="AB97" s="1"/>
  <c r="Q98"/>
  <c r="AB98" s="1"/>
  <c r="Q99"/>
  <c r="AB99" s="1"/>
  <c r="Q100"/>
  <c r="AB100" s="1"/>
  <c r="Q101"/>
  <c r="AB101" s="1"/>
  <c r="Q102"/>
  <c r="AB102" s="1"/>
  <c r="Q103"/>
  <c r="AB103" s="1"/>
  <c r="Q104"/>
  <c r="AB104" s="1"/>
  <c r="Q105"/>
  <c r="AB105" s="1"/>
  <c r="Q106"/>
  <c r="AB106" s="1"/>
  <c r="Q107"/>
  <c r="AB107" s="1"/>
  <c r="Q108"/>
  <c r="AB108" s="1"/>
  <c r="Q109"/>
  <c r="AB109" s="1"/>
  <c r="Q110"/>
  <c r="AB110" s="1"/>
  <c r="Q111"/>
  <c r="AB111" s="1"/>
  <c r="Q112"/>
  <c r="AB112" s="1"/>
  <c r="Q113"/>
  <c r="AB113" s="1"/>
  <c r="Q114"/>
  <c r="AB114" s="1"/>
  <c r="Q115"/>
  <c r="AB115" s="1"/>
  <c r="Q116"/>
  <c r="AB116" s="1"/>
  <c r="Q117"/>
  <c r="AB117" s="1"/>
  <c r="Q118"/>
  <c r="AB118" s="1"/>
  <c r="Q119"/>
  <c r="AB119" s="1"/>
  <c r="Q120"/>
  <c r="AB120" s="1"/>
  <c r="Q121"/>
  <c r="AB121" s="1"/>
  <c r="Q122"/>
  <c r="AB122" s="1"/>
  <c r="Q123"/>
  <c r="AB123" s="1"/>
  <c r="Q124"/>
  <c r="AB124" s="1"/>
  <c r="Q125"/>
  <c r="AB125" s="1"/>
  <c r="Q126"/>
  <c r="AB126" s="1"/>
  <c r="Q127"/>
  <c r="AB127" s="1"/>
  <c r="Q128"/>
  <c r="AB128" s="1"/>
  <c r="Q129"/>
  <c r="AB129" s="1"/>
  <c r="Q130"/>
  <c r="AB130" s="1"/>
  <c r="Q131"/>
  <c r="AB131" s="1"/>
  <c r="Q132"/>
  <c r="AB132" s="1"/>
  <c r="Q133"/>
  <c r="AB133" s="1"/>
  <c r="Q134"/>
  <c r="AB134" s="1"/>
  <c r="Q135"/>
  <c r="AB135" s="1"/>
  <c r="Q136"/>
  <c r="AB136" s="1"/>
  <c r="Q137"/>
  <c r="AB137" s="1"/>
  <c r="Q138"/>
  <c r="AB138" s="1"/>
  <c r="Q139"/>
  <c r="AB139" s="1"/>
  <c r="Q140"/>
  <c r="AB140" s="1"/>
  <c r="Q141"/>
  <c r="AB141" s="1"/>
  <c r="Q142"/>
  <c r="AB142" s="1"/>
  <c r="Q143"/>
  <c r="AB143" s="1"/>
  <c r="Q144"/>
  <c r="AB144" s="1"/>
  <c r="Q145"/>
  <c r="AB145" s="1"/>
  <c r="Q146"/>
  <c r="AB146" s="1"/>
  <c r="Q147"/>
  <c r="AB147" s="1"/>
  <c r="Q148"/>
  <c r="AB148" s="1"/>
  <c r="Q149"/>
  <c r="AB149" s="1"/>
  <c r="Q150"/>
  <c r="AB150" s="1"/>
  <c r="Q151"/>
  <c r="AB151" s="1"/>
  <c r="Q152"/>
  <c r="AB152" s="1"/>
  <c r="Q153"/>
  <c r="AB153" s="1"/>
  <c r="Q154"/>
  <c r="AB154" s="1"/>
  <c r="Q155"/>
  <c r="AB155" s="1"/>
  <c r="Q156"/>
  <c r="AB156" s="1"/>
  <c r="Q157"/>
  <c r="AB157" s="1"/>
  <c r="Q158"/>
  <c r="AB158" s="1"/>
  <c r="Q159"/>
  <c r="AB159" s="1"/>
  <c r="Q160"/>
  <c r="AB160" s="1"/>
  <c r="Q161"/>
  <c r="AB161" s="1"/>
  <c r="Q162"/>
  <c r="AB162" s="1"/>
  <c r="Q163"/>
  <c r="AB163" s="1"/>
  <c r="Q164"/>
  <c r="AB164" s="1"/>
  <c r="Q165"/>
  <c r="AB165" s="1"/>
  <c r="Q166"/>
  <c r="AB166" s="1"/>
  <c r="Q167"/>
  <c r="AB167" s="1"/>
  <c r="Q168"/>
  <c r="AB168" s="1"/>
  <c r="Q169"/>
  <c r="AB169" s="1"/>
  <c r="Q170"/>
  <c r="AB170" s="1"/>
  <c r="Q171"/>
  <c r="AB171" s="1"/>
  <c r="Q172"/>
  <c r="AB172" s="1"/>
  <c r="Q173"/>
  <c r="AB173" s="1"/>
  <c r="Q174"/>
  <c r="AB174" s="1"/>
  <c r="Q25"/>
  <c r="AB25" s="1"/>
  <c r="N25"/>
  <c r="AA25" s="1"/>
  <c r="J26"/>
  <c r="Y26" s="1"/>
  <c r="J27"/>
  <c r="Y27" s="1"/>
  <c r="J28"/>
  <c r="Y28" s="1"/>
  <c r="J29"/>
  <c r="Y29" s="1"/>
  <c r="J30"/>
  <c r="Y30" s="1"/>
  <c r="J31"/>
  <c r="Y31" s="1"/>
  <c r="J32"/>
  <c r="Y32" s="1"/>
  <c r="J33"/>
  <c r="Y33" s="1"/>
  <c r="J34"/>
  <c r="Y34" s="1"/>
  <c r="J35"/>
  <c r="Y35" s="1"/>
  <c r="J36"/>
  <c r="Y36" s="1"/>
  <c r="J37"/>
  <c r="Y37" s="1"/>
  <c r="J38"/>
  <c r="Y38" s="1"/>
  <c r="J39"/>
  <c r="Y39" s="1"/>
  <c r="J40"/>
  <c r="Y40" s="1"/>
  <c r="J41"/>
  <c r="Y41" s="1"/>
  <c r="J42"/>
  <c r="Y42" s="1"/>
  <c r="J43"/>
  <c r="Y43" s="1"/>
  <c r="J44"/>
  <c r="Y44" s="1"/>
  <c r="J45"/>
  <c r="Y45" s="1"/>
  <c r="J46"/>
  <c r="Y46" s="1"/>
  <c r="J47"/>
  <c r="Y47" s="1"/>
  <c r="J48"/>
  <c r="Y48" s="1"/>
  <c r="J49"/>
  <c r="Y49" s="1"/>
  <c r="J50"/>
  <c r="Y50" s="1"/>
  <c r="J51"/>
  <c r="Y51" s="1"/>
  <c r="J52"/>
  <c r="Y52" s="1"/>
  <c r="J53"/>
  <c r="Y53" s="1"/>
  <c r="J54"/>
  <c r="Y54" s="1"/>
  <c r="J55"/>
  <c r="Y55" s="1"/>
  <c r="J56"/>
  <c r="Y56" s="1"/>
  <c r="J57"/>
  <c r="Y57" s="1"/>
  <c r="J58"/>
  <c r="Y58" s="1"/>
  <c r="J59"/>
  <c r="Y59" s="1"/>
  <c r="J60"/>
  <c r="Y60" s="1"/>
  <c r="J61"/>
  <c r="Y61" s="1"/>
  <c r="J62"/>
  <c r="Y62" s="1"/>
  <c r="J63"/>
  <c r="Y63" s="1"/>
  <c r="J64"/>
  <c r="Y64" s="1"/>
  <c r="J65"/>
  <c r="Y65" s="1"/>
  <c r="J66"/>
  <c r="Y66" s="1"/>
  <c r="J67"/>
  <c r="Y67" s="1"/>
  <c r="J68"/>
  <c r="Y68" s="1"/>
  <c r="J69"/>
  <c r="Y69" s="1"/>
  <c r="J70"/>
  <c r="Y70" s="1"/>
  <c r="J71"/>
  <c r="Y71" s="1"/>
  <c r="J72"/>
  <c r="Y72" s="1"/>
  <c r="J73"/>
  <c r="Y73" s="1"/>
  <c r="J74"/>
  <c r="Y74" s="1"/>
  <c r="J75"/>
  <c r="Y75" s="1"/>
  <c r="J76"/>
  <c r="Y76" s="1"/>
  <c r="J77"/>
  <c r="Y77" s="1"/>
  <c r="J78"/>
  <c r="Y78" s="1"/>
  <c r="J79"/>
  <c r="Y79" s="1"/>
  <c r="J80"/>
  <c r="Y80" s="1"/>
  <c r="J81"/>
  <c r="Y81" s="1"/>
  <c r="J82"/>
  <c r="Y82" s="1"/>
  <c r="J83"/>
  <c r="Y83" s="1"/>
  <c r="J84"/>
  <c r="Y84" s="1"/>
  <c r="J85"/>
  <c r="Y85" s="1"/>
  <c r="J86"/>
  <c r="Y86" s="1"/>
  <c r="J87"/>
  <c r="Y87" s="1"/>
  <c r="J88"/>
  <c r="Y88" s="1"/>
  <c r="J89"/>
  <c r="Y89" s="1"/>
  <c r="J90"/>
  <c r="Y90" s="1"/>
  <c r="J91"/>
  <c r="Y91" s="1"/>
  <c r="J92"/>
  <c r="Y92" s="1"/>
  <c r="J93"/>
  <c r="Y93" s="1"/>
  <c r="J94"/>
  <c r="Y94" s="1"/>
  <c r="J95"/>
  <c r="Y95" s="1"/>
  <c r="J96"/>
  <c r="Y96" s="1"/>
  <c r="J97"/>
  <c r="Y97" s="1"/>
  <c r="J98"/>
  <c r="Y98" s="1"/>
  <c r="J99"/>
  <c r="Y99" s="1"/>
  <c r="J100"/>
  <c r="Y100" s="1"/>
  <c r="J101"/>
  <c r="Y101" s="1"/>
  <c r="J102"/>
  <c r="Y102" s="1"/>
  <c r="J103"/>
  <c r="Y103" s="1"/>
  <c r="J104"/>
  <c r="Y104" s="1"/>
  <c r="J105"/>
  <c r="Y105" s="1"/>
  <c r="J106"/>
  <c r="Y106" s="1"/>
  <c r="J107"/>
  <c r="Y107" s="1"/>
  <c r="J108"/>
  <c r="Y108" s="1"/>
  <c r="J109"/>
  <c r="Y109" s="1"/>
  <c r="J110"/>
  <c r="Y110" s="1"/>
  <c r="J111"/>
  <c r="Y111" s="1"/>
  <c r="J112"/>
  <c r="Y112" s="1"/>
  <c r="J113"/>
  <c r="Y113" s="1"/>
  <c r="J114"/>
  <c r="Y114" s="1"/>
  <c r="J115"/>
  <c r="Y115" s="1"/>
  <c r="J116"/>
  <c r="Y116" s="1"/>
  <c r="J117"/>
  <c r="Y117" s="1"/>
  <c r="J118"/>
  <c r="Y118" s="1"/>
  <c r="J119"/>
  <c r="Y119" s="1"/>
  <c r="J120"/>
  <c r="Y120" s="1"/>
  <c r="J121"/>
  <c r="Y121" s="1"/>
  <c r="J122"/>
  <c r="Y122" s="1"/>
  <c r="J123"/>
  <c r="Y123" s="1"/>
  <c r="J124"/>
  <c r="Y124" s="1"/>
  <c r="J125"/>
  <c r="Y125" s="1"/>
  <c r="J126"/>
  <c r="Y126" s="1"/>
  <c r="J127"/>
  <c r="Y127" s="1"/>
  <c r="J128"/>
  <c r="Y128" s="1"/>
  <c r="J129"/>
  <c r="Y129" s="1"/>
  <c r="J130"/>
  <c r="Y130" s="1"/>
  <c r="J131"/>
  <c r="Y131" s="1"/>
  <c r="J132"/>
  <c r="Y132" s="1"/>
  <c r="J133"/>
  <c r="Y133" s="1"/>
  <c r="J134"/>
  <c r="Y134" s="1"/>
  <c r="J135"/>
  <c r="Y135" s="1"/>
  <c r="J136"/>
  <c r="Y136" s="1"/>
  <c r="J137"/>
  <c r="Y137" s="1"/>
  <c r="J138"/>
  <c r="Y138" s="1"/>
  <c r="J139"/>
  <c r="Y139" s="1"/>
  <c r="J140"/>
  <c r="Y140" s="1"/>
  <c r="J141"/>
  <c r="Y141" s="1"/>
  <c r="J142"/>
  <c r="Y142" s="1"/>
  <c r="J143"/>
  <c r="Y143" s="1"/>
  <c r="J144"/>
  <c r="Y144" s="1"/>
  <c r="J145"/>
  <c r="Y145" s="1"/>
  <c r="J146"/>
  <c r="Y146" s="1"/>
  <c r="J147"/>
  <c r="Y147" s="1"/>
  <c r="J148"/>
  <c r="Y148" s="1"/>
  <c r="J149"/>
  <c r="Y149" s="1"/>
  <c r="J150"/>
  <c r="Y150" s="1"/>
  <c r="J151"/>
  <c r="Y151" s="1"/>
  <c r="J152"/>
  <c r="Y152" s="1"/>
  <c r="J153"/>
  <c r="Y153" s="1"/>
  <c r="J154"/>
  <c r="Y154" s="1"/>
  <c r="J155"/>
  <c r="Y155" s="1"/>
  <c r="J156"/>
  <c r="Y156" s="1"/>
  <c r="J157"/>
  <c r="Y157" s="1"/>
  <c r="J158"/>
  <c r="Y158" s="1"/>
  <c r="J159"/>
  <c r="Y159" s="1"/>
  <c r="J160"/>
  <c r="Y160" s="1"/>
  <c r="J161"/>
  <c r="Y161" s="1"/>
  <c r="J162"/>
  <c r="Y162" s="1"/>
  <c r="J163"/>
  <c r="Y163" s="1"/>
  <c r="J164"/>
  <c r="Y164" s="1"/>
  <c r="J165"/>
  <c r="Y165" s="1"/>
  <c r="J166"/>
  <c r="Y166" s="1"/>
  <c r="J167"/>
  <c r="Y167" s="1"/>
  <c r="J168"/>
  <c r="Y168" s="1"/>
  <c r="J169"/>
  <c r="Y169" s="1"/>
  <c r="J170"/>
  <c r="Y170" s="1"/>
  <c r="J171"/>
  <c r="Y171" s="1"/>
  <c r="J172"/>
  <c r="Y172" s="1"/>
  <c r="J173"/>
  <c r="Y173" s="1"/>
  <c r="J174"/>
  <c r="Y174" s="1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J17"/>
  <c r="D10"/>
  <c r="AG25" l="1"/>
  <c r="AH174"/>
  <c r="AH142"/>
  <c r="AH159"/>
  <c r="AH139"/>
  <c r="AH164"/>
  <c r="AH160"/>
  <c r="AH152"/>
  <c r="AH132"/>
  <c r="AH124"/>
  <c r="AH116"/>
  <c r="AH108"/>
  <c r="AH104"/>
  <c r="AH96"/>
  <c r="AH92"/>
  <c r="AH84"/>
  <c r="AH80"/>
  <c r="AH72"/>
  <c r="AH68"/>
  <c r="AH60"/>
  <c r="AH52"/>
  <c r="AH44"/>
  <c r="AH32"/>
  <c r="AH173"/>
  <c r="AH169"/>
  <c r="AH165"/>
  <c r="AH161"/>
  <c r="AH157"/>
  <c r="AH153"/>
  <c r="AH149"/>
  <c r="AH145"/>
  <c r="AH141"/>
  <c r="AH137"/>
  <c r="AH133"/>
  <c r="AH129"/>
  <c r="AH125"/>
  <c r="AH121"/>
  <c r="AH117"/>
  <c r="AH113"/>
  <c r="AH109"/>
  <c r="AH105"/>
  <c r="AH101"/>
  <c r="AH97"/>
  <c r="AH93"/>
  <c r="AH89"/>
  <c r="AH85"/>
  <c r="AH81"/>
  <c r="AH77"/>
  <c r="AH73"/>
  <c r="AH69"/>
  <c r="AH65"/>
  <c r="AH61"/>
  <c r="AH57"/>
  <c r="AH53"/>
  <c r="AH49"/>
  <c r="AH45"/>
  <c r="AH41"/>
  <c r="AH37"/>
  <c r="AH33"/>
  <c r="AH29"/>
  <c r="AH166"/>
  <c r="AH162"/>
  <c r="AH154"/>
  <c r="AH146"/>
  <c r="AH138"/>
  <c r="AH134"/>
  <c r="AH130"/>
  <c r="AH126"/>
  <c r="AH122"/>
  <c r="AH118"/>
  <c r="AH114"/>
  <c r="AH110"/>
  <c r="AH106"/>
  <c r="AH102"/>
  <c r="AH98"/>
  <c r="AH94"/>
  <c r="AH90"/>
  <c r="AH86"/>
  <c r="AH82"/>
  <c r="AH78"/>
  <c r="AH74"/>
  <c r="AH70"/>
  <c r="AH66"/>
  <c r="AH62"/>
  <c r="AH58"/>
  <c r="AH54"/>
  <c r="AH50"/>
  <c r="AH46"/>
  <c r="AH42"/>
  <c r="AH38"/>
  <c r="AH34"/>
  <c r="AH30"/>
  <c r="AH26"/>
  <c r="AH158"/>
  <c r="AH171"/>
  <c r="AH163"/>
  <c r="AH155"/>
  <c r="AH151"/>
  <c r="AH143"/>
  <c r="AH135"/>
  <c r="AH131"/>
  <c r="AH127"/>
  <c r="AH123"/>
  <c r="AH119"/>
  <c r="AH115"/>
  <c r="AH111"/>
  <c r="AH107"/>
  <c r="AH103"/>
  <c r="AH99"/>
  <c r="AH95"/>
  <c r="AH91"/>
  <c r="AH87"/>
  <c r="AH83"/>
  <c r="AH79"/>
  <c r="AH75"/>
  <c r="AH71"/>
  <c r="AH67"/>
  <c r="AH63"/>
  <c r="AH59"/>
  <c r="AH55"/>
  <c r="AH51"/>
  <c r="AH47"/>
  <c r="AH43"/>
  <c r="AH39"/>
  <c r="AH35"/>
  <c r="AH31"/>
  <c r="AH27"/>
  <c r="AH170"/>
  <c r="AH150"/>
  <c r="AH25"/>
  <c r="AH167"/>
  <c r="AH147"/>
  <c r="AH172"/>
  <c r="AH168"/>
  <c r="AH156"/>
  <c r="AH148"/>
  <c r="AH144"/>
  <c r="AH140"/>
  <c r="AH136"/>
  <c r="AH128"/>
  <c r="AH120"/>
  <c r="AH112"/>
  <c r="AH100"/>
  <c r="AH88"/>
  <c r="AH76"/>
  <c r="AH64"/>
  <c r="AH56"/>
  <c r="AH48"/>
  <c r="AH40"/>
  <c r="AH36"/>
  <c r="AH28"/>
  <c r="AF155"/>
  <c r="Z155"/>
  <c r="Z25"/>
  <c r="X25" s="1"/>
  <c r="W25" s="1"/>
  <c r="AF172"/>
  <c r="Z172"/>
  <c r="AF168"/>
  <c r="Z168"/>
  <c r="AF164"/>
  <c r="Z164"/>
  <c r="AF160"/>
  <c r="Z160"/>
  <c r="AF156"/>
  <c r="Z156"/>
  <c r="AF152"/>
  <c r="Z152"/>
  <c r="AF148"/>
  <c r="Z148"/>
  <c r="AF144"/>
  <c r="Z144"/>
  <c r="AF140"/>
  <c r="Z140"/>
  <c r="AF136"/>
  <c r="Z136"/>
  <c r="AF132"/>
  <c r="Z132"/>
  <c r="AF128"/>
  <c r="Z128"/>
  <c r="AF124"/>
  <c r="Z124"/>
  <c r="AF120"/>
  <c r="Z120"/>
  <c r="AF116"/>
  <c r="Z116"/>
  <c r="AF112"/>
  <c r="Z112"/>
  <c r="AF108"/>
  <c r="Z108"/>
  <c r="AF104"/>
  <c r="Z104"/>
  <c r="AF100"/>
  <c r="Z100"/>
  <c r="AF96"/>
  <c r="Z96"/>
  <c r="AF92"/>
  <c r="Z92"/>
  <c r="AF88"/>
  <c r="Z88"/>
  <c r="AF84"/>
  <c r="Z84"/>
  <c r="AF80"/>
  <c r="Z80"/>
  <c r="AF76"/>
  <c r="Z76"/>
  <c r="AF72"/>
  <c r="Z72"/>
  <c r="AF68"/>
  <c r="Z68"/>
  <c r="AF64"/>
  <c r="Z64"/>
  <c r="AF60"/>
  <c r="Z60"/>
  <c r="AF56"/>
  <c r="Z56"/>
  <c r="AF52"/>
  <c r="Z52"/>
  <c r="AF48"/>
  <c r="Z48"/>
  <c r="AF44"/>
  <c r="Z44"/>
  <c r="AF40"/>
  <c r="Z40"/>
  <c r="AF36"/>
  <c r="Z36"/>
  <c r="AF32"/>
  <c r="Z32"/>
  <c r="AF28"/>
  <c r="Z28"/>
  <c r="AF173"/>
  <c r="Z173"/>
  <c r="AF169"/>
  <c r="Z169"/>
  <c r="AF165"/>
  <c r="Z165"/>
  <c r="AF161"/>
  <c r="Z161"/>
  <c r="AF157"/>
  <c r="Z157"/>
  <c r="AF153"/>
  <c r="Z153"/>
  <c r="AF149"/>
  <c r="Z149"/>
  <c r="AF145"/>
  <c r="Z145"/>
  <c r="AF141"/>
  <c r="Z141"/>
  <c r="AF137"/>
  <c r="Z137"/>
  <c r="AF133"/>
  <c r="Z133"/>
  <c r="AF129"/>
  <c r="Z129"/>
  <c r="AF125"/>
  <c r="Z125"/>
  <c r="AF121"/>
  <c r="Z121"/>
  <c r="AF117"/>
  <c r="Z117"/>
  <c r="AF113"/>
  <c r="Z113"/>
  <c r="AF109"/>
  <c r="Z109"/>
  <c r="AF105"/>
  <c r="Z105"/>
  <c r="AF101"/>
  <c r="Z101"/>
  <c r="AF97"/>
  <c r="Z97"/>
  <c r="AF93"/>
  <c r="Z93"/>
  <c r="AF89"/>
  <c r="Z89"/>
  <c r="AF85"/>
  <c r="Z85"/>
  <c r="AF81"/>
  <c r="Z81"/>
  <c r="AF77"/>
  <c r="Z77"/>
  <c r="AF73"/>
  <c r="Z73"/>
  <c r="AF69"/>
  <c r="Z69"/>
  <c r="AF65"/>
  <c r="Z65"/>
  <c r="AF61"/>
  <c r="Z61"/>
  <c r="AF57"/>
  <c r="Z57"/>
  <c r="AF53"/>
  <c r="Z53"/>
  <c r="AF49"/>
  <c r="Z49"/>
  <c r="AF45"/>
  <c r="Z45"/>
  <c r="AF41"/>
  <c r="Z41"/>
  <c r="AF37"/>
  <c r="Z37"/>
  <c r="AF33"/>
  <c r="Z33"/>
  <c r="AF29"/>
  <c r="Z29"/>
  <c r="AF174"/>
  <c r="Z174"/>
  <c r="AF170"/>
  <c r="Z170"/>
  <c r="AF166"/>
  <c r="Z166"/>
  <c r="AF162"/>
  <c r="Z162"/>
  <c r="AF158"/>
  <c r="Z158"/>
  <c r="AF154"/>
  <c r="Z154"/>
  <c r="AF150"/>
  <c r="Z150"/>
  <c r="AF146"/>
  <c r="Z146"/>
  <c r="AF142"/>
  <c r="Z142"/>
  <c r="AF138"/>
  <c r="Z138"/>
  <c r="AF134"/>
  <c r="Z134"/>
  <c r="AF130"/>
  <c r="Z130"/>
  <c r="AF126"/>
  <c r="Z126"/>
  <c r="AF122"/>
  <c r="Z122"/>
  <c r="AF118"/>
  <c r="Z118"/>
  <c r="AF114"/>
  <c r="Z114"/>
  <c r="AF110"/>
  <c r="Z110"/>
  <c r="AF106"/>
  <c r="Z106"/>
  <c r="AF102"/>
  <c r="Z102"/>
  <c r="AF98"/>
  <c r="Z98"/>
  <c r="AF94"/>
  <c r="Z94"/>
  <c r="AF90"/>
  <c r="Z90"/>
  <c r="AF86"/>
  <c r="Z86"/>
  <c r="AF82"/>
  <c r="Z82"/>
  <c r="AF78"/>
  <c r="Z78"/>
  <c r="AF74"/>
  <c r="Z74"/>
  <c r="AF70"/>
  <c r="Z70"/>
  <c r="AF66"/>
  <c r="Z66"/>
  <c r="AF62"/>
  <c r="Z62"/>
  <c r="AF58"/>
  <c r="Z58"/>
  <c r="AF54"/>
  <c r="Z54"/>
  <c r="AF50"/>
  <c r="Z50"/>
  <c r="AF46"/>
  <c r="Z46"/>
  <c r="AF42"/>
  <c r="Z42"/>
  <c r="AF38"/>
  <c r="Z38"/>
  <c r="AF34"/>
  <c r="Z34"/>
  <c r="AF30"/>
  <c r="Z30"/>
  <c r="AF26"/>
  <c r="Z26"/>
  <c r="AF171"/>
  <c r="Z171"/>
  <c r="AF167"/>
  <c r="Z167"/>
  <c r="AF163"/>
  <c r="Z163"/>
  <c r="AF159"/>
  <c r="Z159"/>
  <c r="AF151"/>
  <c r="Z151"/>
  <c r="AF147"/>
  <c r="Z147"/>
  <c r="AF143"/>
  <c r="Z143"/>
  <c r="AF139"/>
  <c r="Z139"/>
  <c r="AF135"/>
  <c r="Z135"/>
  <c r="AF131"/>
  <c r="Z131"/>
  <c r="AF127"/>
  <c r="Z127"/>
  <c r="AF123"/>
  <c r="Z123"/>
  <c r="AF119"/>
  <c r="Z119"/>
  <c r="AF115"/>
  <c r="Z115"/>
  <c r="AF111"/>
  <c r="Z111"/>
  <c r="AF107"/>
  <c r="Z107"/>
  <c r="AF103"/>
  <c r="Z103"/>
  <c r="AF99"/>
  <c r="Z99"/>
  <c r="AF95"/>
  <c r="Z95"/>
  <c r="AF91"/>
  <c r="Z91"/>
  <c r="AF87"/>
  <c r="Z87"/>
  <c r="AF83"/>
  <c r="Z83"/>
  <c r="AF79"/>
  <c r="Z79"/>
  <c r="AF75"/>
  <c r="Z75"/>
  <c r="AF71"/>
  <c r="Z71"/>
  <c r="AF67"/>
  <c r="Z67"/>
  <c r="AF63"/>
  <c r="Z63"/>
  <c r="AF59"/>
  <c r="Z59"/>
  <c r="AF55"/>
  <c r="Z55"/>
  <c r="AF51"/>
  <c r="Z51"/>
  <c r="AF47"/>
  <c r="Z47"/>
  <c r="AF43"/>
  <c r="Z43"/>
  <c r="AF39"/>
  <c r="Z39"/>
  <c r="AF35"/>
  <c r="Z35"/>
  <c r="AF31"/>
  <c r="Z31"/>
  <c r="AF27"/>
  <c r="Z27"/>
  <c r="AE174"/>
  <c r="X174"/>
  <c r="AE166"/>
  <c r="X166"/>
  <c r="AE146"/>
  <c r="X146"/>
  <c r="AE171"/>
  <c r="X171"/>
  <c r="AE163"/>
  <c r="X163"/>
  <c r="AE143"/>
  <c r="X143"/>
  <c r="AE127"/>
  <c r="X127"/>
  <c r="AE103"/>
  <c r="X103"/>
  <c r="AE87"/>
  <c r="X87"/>
  <c r="AE168"/>
  <c r="X168"/>
  <c r="AE164"/>
  <c r="X164"/>
  <c r="AE160"/>
  <c r="X160"/>
  <c r="AE152"/>
  <c r="X152"/>
  <c r="AE140"/>
  <c r="X140"/>
  <c r="AE132"/>
  <c r="X132"/>
  <c r="AE120"/>
  <c r="X120"/>
  <c r="AE116"/>
  <c r="X116"/>
  <c r="AE112"/>
  <c r="X112"/>
  <c r="AE104"/>
  <c r="X104"/>
  <c r="AE96"/>
  <c r="X96"/>
  <c r="AE92"/>
  <c r="X92"/>
  <c r="AE84"/>
  <c r="X84"/>
  <c r="AE80"/>
  <c r="X80"/>
  <c r="AE72"/>
  <c r="X72"/>
  <c r="AE64"/>
  <c r="X64"/>
  <c r="AE56"/>
  <c r="X56"/>
  <c r="AE52"/>
  <c r="X52"/>
  <c r="AE44"/>
  <c r="X44"/>
  <c r="AE40"/>
  <c r="X40"/>
  <c r="AE36"/>
  <c r="X36"/>
  <c r="AE32"/>
  <c r="X32"/>
  <c r="AE173"/>
  <c r="X173"/>
  <c r="AE169"/>
  <c r="X169"/>
  <c r="AE165"/>
  <c r="X165"/>
  <c r="AE161"/>
  <c r="X161"/>
  <c r="AE157"/>
  <c r="X157"/>
  <c r="AE153"/>
  <c r="X153"/>
  <c r="AE149"/>
  <c r="X149"/>
  <c r="AE145"/>
  <c r="X145"/>
  <c r="AE141"/>
  <c r="X141"/>
  <c r="AE137"/>
  <c r="X137"/>
  <c r="AE133"/>
  <c r="X133"/>
  <c r="AE129"/>
  <c r="X129"/>
  <c r="AE125"/>
  <c r="X125"/>
  <c r="AE121"/>
  <c r="X121"/>
  <c r="AE117"/>
  <c r="X117"/>
  <c r="AE113"/>
  <c r="X113"/>
  <c r="AE109"/>
  <c r="X109"/>
  <c r="AE105"/>
  <c r="X105"/>
  <c r="AE101"/>
  <c r="X101"/>
  <c r="AE97"/>
  <c r="X97"/>
  <c r="AE93"/>
  <c r="X93"/>
  <c r="AE89"/>
  <c r="X89"/>
  <c r="AE85"/>
  <c r="X85"/>
  <c r="AE81"/>
  <c r="X81"/>
  <c r="AE77"/>
  <c r="X77"/>
  <c r="AE73"/>
  <c r="X73"/>
  <c r="AE69"/>
  <c r="X69"/>
  <c r="AE65"/>
  <c r="X65"/>
  <c r="AE61"/>
  <c r="X61"/>
  <c r="AE57"/>
  <c r="X57"/>
  <c r="AE53"/>
  <c r="X53"/>
  <c r="AE49"/>
  <c r="X49"/>
  <c r="AE45"/>
  <c r="X45"/>
  <c r="AE41"/>
  <c r="X41"/>
  <c r="AE37"/>
  <c r="X37"/>
  <c r="AE33"/>
  <c r="X33"/>
  <c r="AE29"/>
  <c r="X29"/>
  <c r="AE170"/>
  <c r="X170"/>
  <c r="AE162"/>
  <c r="X162"/>
  <c r="AE154"/>
  <c r="X154"/>
  <c r="AE142"/>
  <c r="X142"/>
  <c r="AE138"/>
  <c r="X138"/>
  <c r="AE134"/>
  <c r="X134"/>
  <c r="AE130"/>
  <c r="X130"/>
  <c r="AE126"/>
  <c r="X126"/>
  <c r="AE122"/>
  <c r="X122"/>
  <c r="AE118"/>
  <c r="X118"/>
  <c r="AE114"/>
  <c r="X114"/>
  <c r="AE110"/>
  <c r="X110"/>
  <c r="AE106"/>
  <c r="X106"/>
  <c r="AE102"/>
  <c r="X102"/>
  <c r="AE98"/>
  <c r="X98"/>
  <c r="AE94"/>
  <c r="X94"/>
  <c r="AE90"/>
  <c r="X90"/>
  <c r="AE86"/>
  <c r="X86"/>
  <c r="AE82"/>
  <c r="X82"/>
  <c r="AE78"/>
  <c r="X78"/>
  <c r="AE74"/>
  <c r="X74"/>
  <c r="AE70"/>
  <c r="X70"/>
  <c r="AE66"/>
  <c r="X66"/>
  <c r="AE62"/>
  <c r="X62"/>
  <c r="AE58"/>
  <c r="X58"/>
  <c r="AE54"/>
  <c r="X54"/>
  <c r="AE50"/>
  <c r="X50"/>
  <c r="AE46"/>
  <c r="X46"/>
  <c r="AE42"/>
  <c r="X42"/>
  <c r="AE38"/>
  <c r="X38"/>
  <c r="AE34"/>
  <c r="X34"/>
  <c r="AE30"/>
  <c r="X30"/>
  <c r="X26"/>
  <c r="AE158"/>
  <c r="X158"/>
  <c r="AE167"/>
  <c r="X167"/>
  <c r="AE155"/>
  <c r="X155"/>
  <c r="AE151"/>
  <c r="X151"/>
  <c r="AE139"/>
  <c r="X139"/>
  <c r="AE131"/>
  <c r="X131"/>
  <c r="AE115"/>
  <c r="X115"/>
  <c r="AE107"/>
  <c r="X107"/>
  <c r="AE99"/>
  <c r="X99"/>
  <c r="AE91"/>
  <c r="X91"/>
  <c r="AE83"/>
  <c r="X83"/>
  <c r="AE79"/>
  <c r="X79"/>
  <c r="AE75"/>
  <c r="X75"/>
  <c r="AE71"/>
  <c r="X71"/>
  <c r="AE67"/>
  <c r="X67"/>
  <c r="AE63"/>
  <c r="X63"/>
  <c r="AE59"/>
  <c r="X59"/>
  <c r="AE55"/>
  <c r="X55"/>
  <c r="AE51"/>
  <c r="X51"/>
  <c r="AE47"/>
  <c r="X47"/>
  <c r="AE43"/>
  <c r="X43"/>
  <c r="AE39"/>
  <c r="X39"/>
  <c r="AE35"/>
  <c r="X35"/>
  <c r="AE31"/>
  <c r="X31"/>
  <c r="AE27"/>
  <c r="X27"/>
  <c r="AE150"/>
  <c r="X150"/>
  <c r="AE159"/>
  <c r="X159"/>
  <c r="AE147"/>
  <c r="X147"/>
  <c r="AE135"/>
  <c r="X135"/>
  <c r="AE123"/>
  <c r="X123"/>
  <c r="AE119"/>
  <c r="X119"/>
  <c r="AE111"/>
  <c r="X111"/>
  <c r="AE95"/>
  <c r="X95"/>
  <c r="AE172"/>
  <c r="X172"/>
  <c r="AE156"/>
  <c r="X156"/>
  <c r="AE148"/>
  <c r="X148"/>
  <c r="AE144"/>
  <c r="X144"/>
  <c r="AE136"/>
  <c r="X136"/>
  <c r="AE128"/>
  <c r="X128"/>
  <c r="AE124"/>
  <c r="X124"/>
  <c r="AE108"/>
  <c r="X108"/>
  <c r="AE100"/>
  <c r="X100"/>
  <c r="AE88"/>
  <c r="X88"/>
  <c r="AE76"/>
  <c r="X76"/>
  <c r="AE68"/>
  <c r="X68"/>
  <c r="AE60"/>
  <c r="X60"/>
  <c r="AE48"/>
  <c r="X48"/>
  <c r="AE28"/>
  <c r="X28"/>
  <c r="AF25"/>
  <c r="AE26"/>
  <c r="AE25"/>
</calcChain>
</file>

<file path=xl/sharedStrings.xml><?xml version="1.0" encoding="utf-8"?>
<sst xmlns="http://schemas.openxmlformats.org/spreadsheetml/2006/main" count="388" uniqueCount="211">
  <si>
    <t>Gyorskitöltő</t>
  </si>
  <si>
    <t>Hordozóanyag</t>
  </si>
  <si>
    <t>Furnér</t>
  </si>
  <si>
    <t>szabadon kitölthető</t>
  </si>
  <si>
    <t>Hány oldalon</t>
  </si>
  <si>
    <t>Előkészítés módja</t>
  </si>
  <si>
    <t>Sorszám</t>
  </si>
  <si>
    <t>Átvétel helye</t>
  </si>
  <si>
    <t>Saját furnérral? (teríték)</t>
  </si>
  <si>
    <t>Azonosító:</t>
  </si>
  <si>
    <t>Megfelelőt kérnénk kiválasztani a zöld cellákban lévő listából</t>
  </si>
  <si>
    <t>Megrendelői név:</t>
  </si>
  <si>
    <t>Számlázási cím:</t>
  </si>
  <si>
    <t>Telefonszám:</t>
  </si>
  <si>
    <t>-</t>
  </si>
  <si>
    <t>Leadva:</t>
  </si>
  <si>
    <t>Elkészülési határidő:</t>
  </si>
  <si>
    <t>Oldalak száma</t>
  </si>
  <si>
    <t>Hordozó anyag</t>
  </si>
  <si>
    <t>Hosszúság
(mm)</t>
  </si>
  <si>
    <t>Szélesség
(mm)</t>
  </si>
  <si>
    <t>Minta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</si>
  <si>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</si>
  <si>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</si>
  <si>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</si>
  <si>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</si>
  <si>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</si>
  <si>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</si>
  <si>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</si>
  <si>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</si>
  <si>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</si>
  <si>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</si>
  <si>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</si>
  <si>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</si>
  <si>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</si>
  <si>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</si>
  <si>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</si>
  <si>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</si>
  <si>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</si>
  <si>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</si>
  <si>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</si>
  <si>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</si>
  <si>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</si>
  <si>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</si>
  <si>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</si>
  <si>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</si>
  <si>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</si>
  <si>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</si>
  <si>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</si>
  <si>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</si>
  <si>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</si>
  <si>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</si>
  <si>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</si>
  <si>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</si>
  <si>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</si>
  <si>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</si>
  <si>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</si>
  <si>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</si>
  <si>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</si>
  <si>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</si>
  <si>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</si>
  <si>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</si>
  <si>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</si>
  <si>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</si>
  <si>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</si>
  <si>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</si>
  <si>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</si>
  <si>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</si>
  <si>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</si>
  <si>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</si>
  <si>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</si>
  <si>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</si>
  <si>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</si>
  <si>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</si>
  <si>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</si>
  <si>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</si>
  <si>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</si>
  <si>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</si>
  <si>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</si>
  <si>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</si>
  <si>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</si>
  <si>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</si>
  <si>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</si>
  <si>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</si>
  <si>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</si>
  <si>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</si>
  <si>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</si>
  <si>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</si>
  <si>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</si>
  <si>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</si>
  <si>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</si>
  <si>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</si>
  <si>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</si>
  <si>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</si>
  <si>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</si>
  <si>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</si>
  <si>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</si>
  <si>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</si>
  <si>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</si>
  <si>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</si>
  <si>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</si>
  <si>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</si>
  <si>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</si>
  <si>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</si>
  <si>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</si>
  <si>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</si>
  <si>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</si>
  <si>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</si>
  <si>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</si>
  <si>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</si>
  <si>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</si>
  <si>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</si>
  <si>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</si>
  <si>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</si>
  <si>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</si>
  <si>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</si>
  <si>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</si>
  <si>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</si>
  <si>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</si>
  <si>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</si>
  <si>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</si>
  <si>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</si>
  <si>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</si>
  <si>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</si>
  <si>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</si>
  <si>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</si>
  <si>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</si>
  <si>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</si>
  <si>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</si>
  <si>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</si>
  <si>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</si>
  <si>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</si>
  <si>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</si>
  <si>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</si>
  <si>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</si>
  <si>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</si>
  <si>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</si>
  <si>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</si>
  <si>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</si>
  <si>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</si>
  <si>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</si>
  <si>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</si>
  <si>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</si>
  <si>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</si>
  <si>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</si>
  <si>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</si>
  <si>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</si>
  <si>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</si>
  <si>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</si>
  <si>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</si>
  <si>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</si>
  <si>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</si>
  <si>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</si>
  <si>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</si>
  <si>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</si>
  <si>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</si>
  <si>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</si>
  <si>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</si>
  <si>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</si>
  <si>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</si>
  <si>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</si>
  <si>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</si>
  <si>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</si>
  <si>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</si>
  <si>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</si>
  <si>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</si>
  <si>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</si>
  <si>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</si>
  <si>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</si>
  <si>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</si>
  <si>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</si>
  <si>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</si>
  <si>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MDF</t>
  </si>
  <si>
    <t>Megjegyzés</t>
  </si>
  <si>
    <t>Igen</t>
  </si>
  <si>
    <t>Nem</t>
  </si>
  <si>
    <t>Átvát</t>
  </si>
  <si>
    <t>Mór</t>
  </si>
  <si>
    <t>Szfvár</t>
  </si>
  <si>
    <t>1 oldal</t>
  </si>
  <si>
    <t>2 oldal</t>
  </si>
  <si>
    <t>Makró sorok</t>
  </si>
  <si>
    <t>Bérfurnérozás</t>
  </si>
  <si>
    <t>Hozott furnér</t>
  </si>
  <si>
    <t>Akác</t>
  </si>
  <si>
    <t>Am. Cseresznye</t>
  </si>
  <si>
    <t>Am. Dió</t>
  </si>
  <si>
    <t>Erdei fenyő</t>
  </si>
  <si>
    <t>Eu. Cseresznye</t>
  </si>
  <si>
    <t>Eu. Dió</t>
  </si>
  <si>
    <t>Éger</t>
  </si>
  <si>
    <t>Fekér bükk</t>
  </si>
  <si>
    <t>Gőzölt bükk</t>
  </si>
  <si>
    <t>Hárs</t>
  </si>
  <si>
    <t>Juhar</t>
  </si>
  <si>
    <t>Kőris</t>
  </si>
  <si>
    <t>Lucfenyő</t>
  </si>
  <si>
    <t>Nyír</t>
  </si>
  <si>
    <t>Tölgy</t>
  </si>
  <si>
    <t>Vörös fenyő</t>
  </si>
  <si>
    <t>db</t>
  </si>
  <si>
    <t>Csiszolt</t>
  </si>
  <si>
    <t>Nincs előkészítve</t>
  </si>
  <si>
    <t>ManCo</t>
  </si>
  <si>
    <t>Előkész</t>
  </si>
  <si>
    <t>Oldal</t>
  </si>
  <si>
    <t>Teríték</t>
  </si>
  <si>
    <t>Megmunk hiba</t>
  </si>
  <si>
    <t>Terítékképzés szükséges?</t>
  </si>
  <si>
    <t>Amennyiben eltér a feljebb megadott tulajdonságoktól, minden tételhez egyedileg választható másfajta felületkezelési mód. Egyébként automatikusan töltődő értékek.</t>
  </si>
  <si>
    <t>v2102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</si>
</sst>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5E0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14" fontId="7" fillId="0" borderId="5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3" fillId="0" borderId="0" xfId="0" applyFont="1" applyProtection="1"/>
    <xf numFmtId="0" fontId="2" fillId="0" borderId="0" xfId="0" quotePrefix="1" applyFont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indent="10"/>
    </xf>
    <xf numFmtId="0" fontId="0" fillId="0" borderId="0" xfId="0" applyAlignment="1">
      <alignment horizontal="left" indent="10"/>
    </xf>
    <xf numFmtId="0" fontId="0" fillId="0" borderId="0" xfId="0" applyAlignment="1"/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</xf>
    <xf numFmtId="0" fontId="17" fillId="6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23" xfId="0" applyFill="1" applyBorder="1" applyAlignment="1" applyProtection="1">
      <alignment horizontal="left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">
    <cellStyle name="Normál" xfId="0" builtinId="0"/>
  </cellStyles>
  <dxfs count="8"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b/>
        <i val="0"/>
        <color theme="1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D8D8D8"/>
      <color rgb="FFC5E0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13</xdr:col>
      <xdr:colOff>27709</xdr:colOff>
      <xdr:row>4</xdr:row>
      <xdr:rowOff>30307</xdr:rowOff>
    </xdr:to>
    <xdr:pic>
      <xdr:nvPicPr>
        <xdr:cNvPr id="2" name="Picture 3" descr="erfa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7542934" cy="792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3:AN175"/>
  <sheetViews>
    <sheetView tabSelected="1" topLeftCell="B1" zoomScaleNormal="100" workbookViewId="0">
      <selection activeCell="D7" sqref="D7:I7"/>
    </sheetView>
  </sheetViews>
  <sheetFormatPr defaultRowHeight="15"/>
  <cols>
    <col min="1" max="1" width="2.85546875" hidden="1" customWidth="1"/>
    <col min="3" max="3" width="15.28515625" customWidth="1"/>
    <col min="7" max="7" width="10.42578125" customWidth="1"/>
    <col min="8" max="8" width="11.7109375" customWidth="1"/>
    <col min="9" max="9" width="5.28515625" customWidth="1"/>
    <col min="13" max="13" width="6.140625" customWidth="1"/>
    <col min="14" max="14" width="5.28515625" customWidth="1"/>
    <col min="21" max="21" width="2.85546875" customWidth="1"/>
    <col min="22" max="22" width="9.140625" hidden="1" customWidth="1"/>
    <col min="23" max="23" width="13" hidden="1" customWidth="1"/>
    <col min="24" max="24" width="11.28515625" hidden="1" customWidth="1"/>
    <col min="25" max="27" width="9.140625" hidden="1" customWidth="1"/>
    <col min="28" max="28" width="14.28515625" hidden="1" customWidth="1"/>
    <col min="29" max="40" width="9.140625" hidden="1" customWidth="1"/>
    <col min="41" max="41" width="0" hidden="1" customWidth="1"/>
  </cols>
  <sheetData>
    <row r="3" spans="1:39">
      <c r="W3" t="s">
        <v>2</v>
      </c>
    </row>
    <row r="4" spans="1:39">
      <c r="V4">
        <v>-1</v>
      </c>
      <c r="W4" t="s">
        <v>14</v>
      </c>
      <c r="AL4">
        <v>-1</v>
      </c>
      <c r="AM4" t="s">
        <v>14</v>
      </c>
    </row>
    <row r="5" spans="1:39" ht="23.25">
      <c r="A5" s="42" t="s">
        <v>182</v>
      </c>
      <c r="B5" s="42"/>
      <c r="C5" s="42"/>
      <c r="D5" s="42"/>
      <c r="E5" s="42"/>
      <c r="F5" s="42"/>
      <c r="G5" s="42"/>
      <c r="H5" s="42"/>
      <c r="I5" s="42"/>
      <c r="J5" s="1"/>
      <c r="K5" s="43" t="s">
        <v>9</v>
      </c>
      <c r="L5" s="43"/>
      <c r="M5" s="43"/>
      <c r="N5" s="1"/>
      <c r="V5">
        <v>0</v>
      </c>
      <c r="W5" t="s">
        <v>184</v>
      </c>
      <c r="AL5">
        <v>0</v>
      </c>
      <c r="AM5" t="s">
        <v>201</v>
      </c>
    </row>
    <row r="6" spans="1:39">
      <c r="A6" s="2"/>
      <c r="B6" s="41" t="s">
        <v>210</v>
      </c>
      <c r="C6" s="1"/>
      <c r="D6" s="1"/>
      <c r="E6" s="1"/>
      <c r="F6" s="1"/>
      <c r="G6" s="1"/>
      <c r="H6" s="1"/>
      <c r="I6" s="1"/>
      <c r="J6" s="1"/>
      <c r="K6" s="44" t="s">
        <v>10</v>
      </c>
      <c r="L6" s="44"/>
      <c r="M6" s="44"/>
      <c r="N6" s="44"/>
      <c r="V6">
        <v>1</v>
      </c>
      <c r="W6" t="s">
        <v>185</v>
      </c>
      <c r="AL6">
        <v>1</v>
      </c>
      <c r="AM6" t="s">
        <v>202</v>
      </c>
    </row>
    <row r="7" spans="1:39" ht="18.75">
      <c r="A7" s="2"/>
      <c r="B7" s="45" t="s">
        <v>11</v>
      </c>
      <c r="C7" s="45"/>
      <c r="D7" s="46"/>
      <c r="E7" s="47"/>
      <c r="F7" s="47"/>
      <c r="G7" s="47"/>
      <c r="H7" s="47"/>
      <c r="I7" s="48"/>
      <c r="J7" s="1"/>
      <c r="K7" s="44"/>
      <c r="L7" s="44"/>
      <c r="M7" s="44"/>
      <c r="N7" s="44"/>
      <c r="V7">
        <v>2</v>
      </c>
      <c r="W7" t="s">
        <v>186</v>
      </c>
      <c r="AA7" t="s">
        <v>176</v>
      </c>
      <c r="AB7" t="s">
        <v>14</v>
      </c>
      <c r="AC7" t="s">
        <v>177</v>
      </c>
      <c r="AD7" t="s">
        <v>178</v>
      </c>
    </row>
    <row r="8" spans="1:39" ht="18.75">
      <c r="A8" s="2"/>
      <c r="B8" s="45" t="s">
        <v>12</v>
      </c>
      <c r="C8" s="45"/>
      <c r="D8" s="46"/>
      <c r="E8" s="47"/>
      <c r="F8" s="47"/>
      <c r="G8" s="47"/>
      <c r="H8" s="47"/>
      <c r="I8" s="48"/>
      <c r="J8" s="1"/>
      <c r="K8" s="44"/>
      <c r="L8" s="44"/>
      <c r="M8" s="44"/>
      <c r="N8" s="44"/>
      <c r="V8">
        <v>3</v>
      </c>
      <c r="W8" t="s">
        <v>188</v>
      </c>
      <c r="AA8" t="s">
        <v>0</v>
      </c>
      <c r="AL8">
        <v>-1</v>
      </c>
      <c r="AM8" t="s">
        <v>14</v>
      </c>
    </row>
    <row r="9" spans="1:39" ht="18.75">
      <c r="A9" s="2"/>
      <c r="B9" s="3" t="s">
        <v>13</v>
      </c>
      <c r="C9" s="3"/>
      <c r="D9" s="55"/>
      <c r="E9" s="55"/>
      <c r="F9" s="55"/>
      <c r="G9" s="55"/>
      <c r="H9" s="55"/>
      <c r="I9" s="55"/>
      <c r="J9" s="1"/>
      <c r="K9" s="4" t="s">
        <v>7</v>
      </c>
      <c r="L9" s="5"/>
      <c r="M9" s="56" t="s">
        <v>14</v>
      </c>
      <c r="N9" s="56"/>
      <c r="V9">
        <v>4</v>
      </c>
      <c r="W9" t="s">
        <v>189</v>
      </c>
      <c r="AA9" t="s">
        <v>5</v>
      </c>
      <c r="AC9" t="s">
        <v>14</v>
      </c>
      <c r="AD9" t="s">
        <v>201</v>
      </c>
      <c r="AE9" t="s">
        <v>202</v>
      </c>
      <c r="AL9">
        <v>0</v>
      </c>
      <c r="AM9" t="s">
        <v>174</v>
      </c>
    </row>
    <row r="10" spans="1:39" ht="18.75">
      <c r="A10" s="2"/>
      <c r="B10" s="45" t="s">
        <v>15</v>
      </c>
      <c r="C10" s="45"/>
      <c r="D10" s="57">
        <f ca="1">NOW()</f>
        <v>44399.561629050928</v>
      </c>
      <c r="E10" s="57"/>
      <c r="F10" s="57"/>
      <c r="G10" s="57"/>
      <c r="H10" s="57"/>
      <c r="I10" s="57"/>
      <c r="J10" s="1"/>
      <c r="K10" s="13"/>
      <c r="L10" s="14"/>
      <c r="M10" s="58"/>
      <c r="N10" s="58"/>
      <c r="V10">
        <v>5</v>
      </c>
      <c r="W10" t="s">
        <v>190</v>
      </c>
      <c r="AA10" t="s">
        <v>1</v>
      </c>
      <c r="AD10" t="s">
        <v>3</v>
      </c>
      <c r="AL10">
        <v>1</v>
      </c>
      <c r="AM10" t="s">
        <v>175</v>
      </c>
    </row>
    <row r="11" spans="1:39" ht="18.75">
      <c r="A11" s="2"/>
      <c r="B11" s="45" t="s">
        <v>16</v>
      </c>
      <c r="C11" s="45"/>
      <c r="D11" s="57"/>
      <c r="E11" s="57"/>
      <c r="F11" s="57"/>
      <c r="G11" s="57"/>
      <c r="H11" s="57"/>
      <c r="I11" s="57"/>
      <c r="J11" s="1"/>
      <c r="K11" s="15"/>
      <c r="L11" s="16"/>
      <c r="M11" s="59"/>
      <c r="N11" s="59"/>
      <c r="V11">
        <v>6</v>
      </c>
      <c r="W11" t="s">
        <v>191</v>
      </c>
    </row>
    <row r="12" spans="1:39" ht="18.75">
      <c r="A12" s="2"/>
      <c r="B12" s="6"/>
      <c r="C12" s="6"/>
      <c r="D12" s="7"/>
      <c r="E12" s="7"/>
      <c r="F12" s="7"/>
      <c r="G12" s="7"/>
      <c r="H12" s="7"/>
      <c r="I12" s="7"/>
      <c r="J12" s="1"/>
      <c r="K12" s="8"/>
      <c r="L12" s="9"/>
      <c r="M12" s="1"/>
      <c r="N12" s="1"/>
      <c r="V12">
        <v>7</v>
      </c>
      <c r="W12" t="s">
        <v>192</v>
      </c>
      <c r="AA12" t="s">
        <v>4</v>
      </c>
      <c r="AC12" t="s">
        <v>14</v>
      </c>
      <c r="AD12" t="s">
        <v>179</v>
      </c>
      <c r="AE12" t="s">
        <v>180</v>
      </c>
      <c r="AL12">
        <v>-1</v>
      </c>
      <c r="AM12" t="s">
        <v>14</v>
      </c>
    </row>
    <row r="13" spans="1:39" ht="15.75">
      <c r="A13" s="2"/>
      <c r="B13" s="49" t="s">
        <v>10</v>
      </c>
      <c r="C13" s="49"/>
      <c r="D13" s="49"/>
      <c r="E13" s="49"/>
      <c r="F13" s="49"/>
      <c r="G13" s="49"/>
      <c r="H13" s="49"/>
      <c r="I13" s="1"/>
      <c r="J13" s="10"/>
      <c r="K13" s="1"/>
      <c r="L13" s="10"/>
      <c r="M13" s="10"/>
      <c r="N13" s="10"/>
      <c r="V13">
        <v>8</v>
      </c>
      <c r="W13" t="s">
        <v>193</v>
      </c>
      <c r="AA13" t="s">
        <v>8</v>
      </c>
      <c r="AC13" t="s">
        <v>14</v>
      </c>
      <c r="AD13" t="s">
        <v>174</v>
      </c>
      <c r="AE13" t="s">
        <v>175</v>
      </c>
      <c r="AL13">
        <v>0</v>
      </c>
      <c r="AM13" t="s">
        <v>179</v>
      </c>
    </row>
    <row r="14" spans="1:39" ht="15.75">
      <c r="A14" s="2"/>
      <c r="B14" s="50" t="s">
        <v>5</v>
      </c>
      <c r="C14" s="50"/>
      <c r="D14" s="50"/>
      <c r="E14" s="51" t="s">
        <v>14</v>
      </c>
      <c r="F14" s="52"/>
      <c r="G14" s="52"/>
      <c r="H14" s="53"/>
      <c r="I14" s="1"/>
      <c r="J14" s="1"/>
      <c r="K14" s="1"/>
      <c r="L14" s="10"/>
      <c r="M14" s="1"/>
      <c r="N14" s="10"/>
      <c r="V14">
        <v>9</v>
      </c>
      <c r="W14" t="s">
        <v>194</v>
      </c>
      <c r="AL14">
        <v>1</v>
      </c>
      <c r="AM14" t="s">
        <v>180</v>
      </c>
    </row>
    <row r="15" spans="1:39" ht="15.75">
      <c r="A15" s="2"/>
      <c r="B15" s="50" t="s">
        <v>18</v>
      </c>
      <c r="C15" s="50"/>
      <c r="D15" s="50"/>
      <c r="E15" s="51" t="s">
        <v>14</v>
      </c>
      <c r="F15" s="52"/>
      <c r="G15" s="52"/>
      <c r="H15" s="53"/>
      <c r="I15" s="1"/>
      <c r="J15" s="1"/>
      <c r="K15" s="1"/>
      <c r="L15" s="1"/>
      <c r="M15" s="1"/>
      <c r="N15" s="10"/>
      <c r="V15">
        <v>10</v>
      </c>
      <c r="W15" t="s">
        <v>195</v>
      </c>
    </row>
    <row r="16" spans="1:39" ht="15.75">
      <c r="A16" s="2"/>
      <c r="B16" s="50" t="s">
        <v>2</v>
      </c>
      <c r="C16" s="50"/>
      <c r="D16" s="50"/>
      <c r="E16" s="54" t="s">
        <v>14</v>
      </c>
      <c r="F16" s="54"/>
      <c r="G16" s="54"/>
      <c r="H16" s="54"/>
      <c r="I16" s="1"/>
      <c r="J16" s="1"/>
      <c r="K16" s="1"/>
      <c r="V16">
        <v>11</v>
      </c>
      <c r="W16" t="s">
        <v>197</v>
      </c>
    </row>
    <row r="17" spans="1:34" ht="15.75">
      <c r="A17" s="2"/>
      <c r="B17" s="68" t="s">
        <v>208</v>
      </c>
      <c r="C17" s="68"/>
      <c r="D17" s="68"/>
      <c r="E17" s="69" t="s">
        <v>14</v>
      </c>
      <c r="F17" s="69"/>
      <c r="G17" s="69"/>
      <c r="H17" s="69"/>
      <c r="I17" s="1"/>
      <c r="J17" s="11" t="str">
        <f>IF(AQ9="HAMIS","Érvénytelen megmunkálás","")</f>
        <v/>
      </c>
      <c r="K17" s="1"/>
      <c r="L17" s="1"/>
      <c r="M17" s="1"/>
      <c r="N17" s="1"/>
      <c r="V17">
        <v>12</v>
      </c>
      <c r="W17" t="s">
        <v>198</v>
      </c>
      <c r="AB17" s="34"/>
    </row>
    <row r="18" spans="1:34" ht="15.75">
      <c r="A18" s="2"/>
      <c r="B18" s="50" t="s">
        <v>17</v>
      </c>
      <c r="C18" s="50"/>
      <c r="D18" s="50"/>
      <c r="E18" s="54" t="s">
        <v>14</v>
      </c>
      <c r="F18" s="54"/>
      <c r="G18" s="54"/>
      <c r="H18" s="54"/>
      <c r="I18" s="1"/>
      <c r="J18" s="1"/>
      <c r="K18" s="1"/>
      <c r="L18" s="1"/>
      <c r="M18" s="1"/>
      <c r="N18" s="1"/>
      <c r="V18">
        <v>13</v>
      </c>
      <c r="W18" t="s">
        <v>187</v>
      </c>
      <c r="AB18" s="33"/>
    </row>
    <row r="19" spans="1:34" ht="15.75">
      <c r="A19" s="2"/>
      <c r="B19" s="17"/>
      <c r="C19" s="17"/>
      <c r="D19" s="17"/>
      <c r="E19" s="18"/>
      <c r="F19" s="18"/>
      <c r="G19" s="18"/>
      <c r="H19" s="18"/>
      <c r="I19" s="1"/>
      <c r="J19" s="1"/>
      <c r="K19" s="12"/>
      <c r="L19" s="1"/>
      <c r="M19" s="1"/>
      <c r="N19" s="1"/>
      <c r="V19">
        <v>14</v>
      </c>
      <c r="W19" t="s">
        <v>196</v>
      </c>
      <c r="AB19" s="33"/>
    </row>
    <row r="20" spans="1:34">
      <c r="V20">
        <v>15</v>
      </c>
      <c r="W20" t="s">
        <v>199</v>
      </c>
      <c r="AB20" s="33"/>
    </row>
    <row r="21" spans="1:34">
      <c r="V21">
        <v>16</v>
      </c>
      <c r="W21" t="s">
        <v>183</v>
      </c>
      <c r="AB21" s="33"/>
    </row>
    <row r="22" spans="1:34" ht="15.75" thickBot="1">
      <c r="AB22" s="33"/>
    </row>
    <row r="23" spans="1:34" ht="48" customHeight="1" thickBot="1">
      <c r="B23" s="38" t="s">
        <v>6</v>
      </c>
      <c r="C23" s="60" t="str">
        <f>IF(E17="Igen","Hozott anyag típusa","Hordozó anyag")</f>
        <v>Hordozó anyag</v>
      </c>
      <c r="D23" s="61"/>
      <c r="E23" s="61"/>
      <c r="F23" s="62"/>
      <c r="G23" s="19" t="s">
        <v>19</v>
      </c>
      <c r="H23" s="19" t="s">
        <v>20</v>
      </c>
      <c r="I23" s="20" t="s">
        <v>200</v>
      </c>
      <c r="J23" s="63" t="s">
        <v>5</v>
      </c>
      <c r="K23" s="61"/>
      <c r="L23" s="64" t="s">
        <v>2</v>
      </c>
      <c r="M23" s="64"/>
      <c r="N23" s="64" t="s">
        <v>17</v>
      </c>
      <c r="O23" s="64"/>
      <c r="P23" s="64"/>
      <c r="Q23" s="65" t="s">
        <v>208</v>
      </c>
      <c r="R23" s="66"/>
      <c r="S23" s="65" t="s">
        <v>173</v>
      </c>
      <c r="T23" s="67"/>
      <c r="U23" s="29"/>
      <c r="V23" s="30"/>
      <c r="W23" s="30"/>
      <c r="AB23" s="33"/>
      <c r="AE23" s="97" t="s">
        <v>203</v>
      </c>
      <c r="AF23" s="97"/>
      <c r="AG23" s="97"/>
      <c r="AH23" s="97"/>
    </row>
    <row r="24" spans="1:34" ht="33.75" customHeight="1" thickBot="1">
      <c r="B24" s="21" t="s">
        <v>21</v>
      </c>
      <c r="C24" s="78" t="s">
        <v>172</v>
      </c>
      <c r="D24" s="79"/>
      <c r="E24" s="79"/>
      <c r="F24" s="80"/>
      <c r="G24" s="40">
        <v>600</v>
      </c>
      <c r="H24" s="40">
        <v>200</v>
      </c>
      <c r="I24" s="22">
        <v>1</v>
      </c>
      <c r="J24" s="85" t="s">
        <v>209</v>
      </c>
      <c r="K24" s="86"/>
      <c r="L24" s="86"/>
      <c r="M24" s="86"/>
      <c r="N24" s="86"/>
      <c r="O24" s="86"/>
      <c r="P24" s="86"/>
      <c r="Q24" s="86"/>
      <c r="R24" s="86"/>
      <c r="S24" s="86"/>
      <c r="T24" s="87"/>
      <c r="U24" s="31"/>
      <c r="W24" s="10" t="s">
        <v>181</v>
      </c>
      <c r="X24" s="36" t="s">
        <v>207</v>
      </c>
      <c r="Y24" s="35"/>
      <c r="Z24" s="35"/>
      <c r="AA24" s="35"/>
      <c r="AB24" s="35"/>
      <c r="AE24" t="s">
        <v>204</v>
      </c>
      <c r="AF24" t="s">
        <v>2</v>
      </c>
      <c r="AG24" t="s">
        <v>205</v>
      </c>
      <c r="AH24" t="s">
        <v>206</v>
      </c>
    </row>
    <row r="25" spans="1:34" ht="16.5" thickBot="1">
      <c r="B25" s="23" t="s">
        <v>22</v>
      </c>
      <c r="C25" s="70" t="str">
        <f>IF(I25&gt;0,$E$15,"")</f>
        <v/>
      </c>
      <c r="D25" s="70"/>
      <c r="E25" s="70"/>
      <c r="F25" s="70"/>
      <c r="G25" s="39"/>
      <c r="H25" s="39"/>
      <c r="I25" s="24"/>
      <c r="J25" s="71" t="str">
        <f t="shared" ref="J25" si="0">IF(I25&lt;&gt;0,$E$14,"-")</f>
        <v>-</v>
      </c>
      <c r="K25" s="72"/>
      <c r="L25" s="73" t="str">
        <f t="shared" ref="L25" si="1">IF(I25&lt;&gt;0,$E$16,"-")</f>
        <v>-</v>
      </c>
      <c r="M25" s="73"/>
      <c r="N25" s="73" t="str">
        <f>IF(I25&lt;&gt;0,$E$18,"-")</f>
        <v>-</v>
      </c>
      <c r="O25" s="73"/>
      <c r="P25" s="73"/>
      <c r="Q25" s="81" t="str">
        <f>IF(I25&lt;&gt;0,$E$17,"-")</f>
        <v>-</v>
      </c>
      <c r="R25" s="82"/>
      <c r="S25" s="83" t="s">
        <v>14</v>
      </c>
      <c r="T25" s="84"/>
      <c r="U25" s="32"/>
      <c r="V25" s="1">
        <f>((G25/1000)*(H25/1000)*(I25))</f>
        <v>0</v>
      </c>
      <c r="W25" s="1">
        <f>IF(X25&gt;0,2,IF(AND(T(C25)="",G25="",H25="",I25=""),-1,IF(T(C25)="",IF(OR(G25="",H25="",I25="",V25=0),2,1),IF(AND(G25&gt;0,H25&gt;0,I25&gt;0,V25&gt;0),0,2))))</f>
        <v>-1</v>
      </c>
      <c r="X25" s="10">
        <f>IF(AND(J25="-",L25="-",N25="-",Q25="-"),0,SUM(Y25:AB25))</f>
        <v>0</v>
      </c>
      <c r="Y25">
        <f>IF(AND($I25&gt;0,J25=$E$14,OR(J25=$AC$9,J25=$AD$9,J25=$AE$9)),0,1)</f>
        <v>1</v>
      </c>
      <c r="Z25">
        <f>IF(AND($I25&gt;0,L25=$E$16,IF(IFERROR(VLOOKUP(L25,$W$4:$W$21,1,FALSE),-1)=-1,0,1)),0,1)</f>
        <v>1</v>
      </c>
      <c r="AA25">
        <f>IF(AND($I25&gt;0,N25=$E$18,OR(N25=$AC$12,N25=$AD$12,N25=$AE$12)),0,1)</f>
        <v>1</v>
      </c>
      <c r="AB25">
        <f>IF(AND($I25&gt;0,Q25=$E$17,OR(Q25=$AC$13,Q25=$AD$13,Q25=$AE$13)),0,1)</f>
        <v>1</v>
      </c>
      <c r="AE25">
        <f t="shared" ref="AE25:AE56" si="2">INDEX($AL$4:$AL$6,MATCH(J25,$AM$4:$AM$6,0))</f>
        <v>-1</v>
      </c>
      <c r="AF25">
        <f t="shared" ref="AF25:AF56" si="3">INDEX($V$4:$V$21,MATCH(L25,$W$4:$W$21,0))</f>
        <v>-1</v>
      </c>
      <c r="AG25">
        <f t="shared" ref="AG25:AG56" si="4">INDEX($AL$12:$AL$14,MATCH(N25,$AM$12:$AM$14,0))</f>
        <v>-1</v>
      </c>
      <c r="AH25">
        <f>INDEX($AL$8:$AL$10,MATCH(Q25,$AM$8:$AM$10,0))</f>
        <v>-1</v>
      </c>
    </row>
    <row r="26" spans="1:34" ht="16.5" thickBot="1">
      <c r="B26" s="23" t="s">
        <v>23</v>
      </c>
      <c r="C26" s="70" t="str">
        <f t="shared" ref="C26:C89" si="5">IF(I26&gt;0,$E$15,"")</f>
        <v/>
      </c>
      <c r="D26" s="70"/>
      <c r="E26" s="70"/>
      <c r="F26" s="70"/>
      <c r="G26" s="25"/>
      <c r="H26" s="25"/>
      <c r="I26" s="26"/>
      <c r="J26" s="71" t="str">
        <f t="shared" ref="J26:J89" si="6">IF(I26&lt;&gt;0,$E$14,"-")</f>
        <v>-</v>
      </c>
      <c r="K26" s="72"/>
      <c r="L26" s="73" t="str">
        <f t="shared" ref="L26:L89" si="7">IF(I26&lt;&gt;0,$E$16,"-")</f>
        <v>-</v>
      </c>
      <c r="M26" s="73"/>
      <c r="N26" s="73" t="str">
        <f t="shared" ref="N26:N89" si="8">IF(I26&lt;&gt;0,$E$18,"-")</f>
        <v>-</v>
      </c>
      <c r="O26" s="73"/>
      <c r="P26" s="73"/>
      <c r="Q26" s="74" t="str">
        <f t="shared" ref="Q26:Q89" si="9">IF(I26&lt;&gt;0,$E$17,"-")</f>
        <v>-</v>
      </c>
      <c r="R26" s="75"/>
      <c r="S26" s="76" t="s">
        <v>14</v>
      </c>
      <c r="T26" s="77"/>
      <c r="U26" s="32"/>
      <c r="V26" s="1">
        <f t="shared" ref="V26:V89" si="10">((G26/1000)*(H26/1000)*(I26))</f>
        <v>0</v>
      </c>
      <c r="W26" s="1">
        <f t="shared" ref="W26:W56" si="11">IF(AND(T(C26)="",G26="",H26="",I26=""),-1,IF(T(C26)="",IF(OR(G26="",H26="",I26="",V26=0),2,1),IF(AND(G26&gt;0,H26&gt;0,I26&gt;0,V26&gt;0),0,2)))</f>
        <v>-1</v>
      </c>
      <c r="X26" s="10">
        <f t="shared" ref="X26:X89" si="12">IF(AND(J26="-",L26="-",N26="-",Q26="-"),0,SUM(Y26:AB26))</f>
        <v>0</v>
      </c>
      <c r="Y26">
        <f t="shared" ref="Y26:Y89" si="13">IF(AND($I26&gt;0,J26=$E$14,OR(J26=$AC$9,J26=$AD$9,J26=$AE$9)),0,1)</f>
        <v>1</v>
      </c>
      <c r="Z26">
        <f t="shared" ref="Z26:Z89" si="14">IF(AND($I26&gt;0,L26=$E$16,IF(IFERROR(VLOOKUP(L26,$W$4:$W$21,1,FALSE),-1)=-1,0,1)),0,1)</f>
        <v>1</v>
      </c>
      <c r="AA26">
        <f t="shared" ref="AA26:AA89" si="15">IF(AND($I26&gt;0,N26=$E$18,OR(N26=$AC$12,N26=$AD$12,N26=$AE$12)),0,1)</f>
        <v>1</v>
      </c>
      <c r="AB26">
        <f t="shared" ref="AB26:AB89" si="16">IF(AND($I26&gt;0,Q26=$E$17,OR(Q26=$AC$13,Q26=$AD$13,Q26=$AE$13)),0,1)</f>
        <v>1</v>
      </c>
      <c r="AE26">
        <f t="shared" si="2"/>
        <v>-1</v>
      </c>
      <c r="AF26">
        <f t="shared" si="3"/>
        <v>-1</v>
      </c>
      <c r="AG26">
        <f t="shared" si="4"/>
        <v>-1</v>
      </c>
      <c r="AH26">
        <f t="shared" ref="AH26:AH89" si="17">INDEX($AL$8:$AL$10,MATCH(Q26,$AM$8:$AM$10,0))</f>
        <v>-1</v>
      </c>
    </row>
    <row r="27" spans="1:34" ht="16.5" thickBot="1">
      <c r="B27" s="23" t="s">
        <v>24</v>
      </c>
      <c r="C27" s="70" t="str">
        <f t="shared" si="5"/>
        <v/>
      </c>
      <c r="D27" s="70"/>
      <c r="E27" s="70"/>
      <c r="F27" s="70"/>
      <c r="G27" s="25"/>
      <c r="H27" s="25"/>
      <c r="I27" s="26"/>
      <c r="J27" s="71" t="str">
        <f t="shared" si="6"/>
        <v>-</v>
      </c>
      <c r="K27" s="72"/>
      <c r="L27" s="73" t="str">
        <f t="shared" si="7"/>
        <v>-</v>
      </c>
      <c r="M27" s="73"/>
      <c r="N27" s="73" t="str">
        <f t="shared" si="8"/>
        <v>-</v>
      </c>
      <c r="O27" s="73"/>
      <c r="P27" s="73"/>
      <c r="Q27" s="74" t="str">
        <f t="shared" si="9"/>
        <v>-</v>
      </c>
      <c r="R27" s="75"/>
      <c r="S27" s="76" t="s">
        <v>14</v>
      </c>
      <c r="T27" s="77"/>
      <c r="U27" s="32"/>
      <c r="V27" s="1">
        <f t="shared" si="10"/>
        <v>0</v>
      </c>
      <c r="W27" s="1">
        <f t="shared" si="11"/>
        <v>-1</v>
      </c>
      <c r="X27" s="10">
        <f t="shared" si="12"/>
        <v>0</v>
      </c>
      <c r="Y27">
        <f t="shared" si="13"/>
        <v>1</v>
      </c>
      <c r="Z27">
        <f t="shared" si="14"/>
        <v>1</v>
      </c>
      <c r="AA27">
        <f t="shared" si="15"/>
        <v>1</v>
      </c>
      <c r="AB27">
        <f t="shared" si="16"/>
        <v>1</v>
      </c>
      <c r="AE27">
        <f t="shared" si="2"/>
        <v>-1</v>
      </c>
      <c r="AF27">
        <f t="shared" si="3"/>
        <v>-1</v>
      </c>
      <c r="AG27">
        <f t="shared" si="4"/>
        <v>-1</v>
      </c>
      <c r="AH27">
        <f t="shared" si="17"/>
        <v>-1</v>
      </c>
    </row>
    <row r="28" spans="1:34" ht="16.5" thickBot="1">
      <c r="B28" s="23" t="s">
        <v>25</v>
      </c>
      <c r="C28" s="70" t="str">
        <f t="shared" si="5"/>
        <v/>
      </c>
      <c r="D28" s="70"/>
      <c r="E28" s="70"/>
      <c r="F28" s="70"/>
      <c r="G28" s="25"/>
      <c r="H28" s="25"/>
      <c r="I28" s="26"/>
      <c r="J28" s="71" t="str">
        <f t="shared" si="6"/>
        <v>-</v>
      </c>
      <c r="K28" s="72"/>
      <c r="L28" s="73" t="str">
        <f t="shared" si="7"/>
        <v>-</v>
      </c>
      <c r="M28" s="73"/>
      <c r="N28" s="73" t="str">
        <f t="shared" si="8"/>
        <v>-</v>
      </c>
      <c r="O28" s="73"/>
      <c r="P28" s="73"/>
      <c r="Q28" s="74" t="str">
        <f t="shared" si="9"/>
        <v>-</v>
      </c>
      <c r="R28" s="75"/>
      <c r="S28" s="76" t="s">
        <v>14</v>
      </c>
      <c r="T28" s="77"/>
      <c r="U28" s="32"/>
      <c r="V28" s="1">
        <f t="shared" si="10"/>
        <v>0</v>
      </c>
      <c r="W28" s="1">
        <f t="shared" si="11"/>
        <v>-1</v>
      </c>
      <c r="X28" s="10">
        <f t="shared" si="12"/>
        <v>0</v>
      </c>
      <c r="Y28">
        <f t="shared" si="13"/>
        <v>1</v>
      </c>
      <c r="Z28">
        <f t="shared" si="14"/>
        <v>1</v>
      </c>
      <c r="AA28">
        <f t="shared" si="15"/>
        <v>1</v>
      </c>
      <c r="AB28">
        <f t="shared" si="16"/>
        <v>1</v>
      </c>
      <c r="AE28">
        <f t="shared" si="2"/>
        <v>-1</v>
      </c>
      <c r="AF28">
        <f t="shared" si="3"/>
        <v>-1</v>
      </c>
      <c r="AG28">
        <f t="shared" si="4"/>
        <v>-1</v>
      </c>
      <c r="AH28">
        <f t="shared" si="17"/>
        <v>-1</v>
      </c>
    </row>
    <row r="29" spans="1:34" ht="16.5" thickBot="1">
      <c r="B29" s="23" t="s">
        <v>26</v>
      </c>
      <c r="C29" s="70" t="str">
        <f t="shared" si="5"/>
        <v/>
      </c>
      <c r="D29" s="70"/>
      <c r="E29" s="70"/>
      <c r="F29" s="70"/>
      <c r="G29" s="25"/>
      <c r="H29" s="25"/>
      <c r="I29" s="26"/>
      <c r="J29" s="71" t="str">
        <f t="shared" si="6"/>
        <v>-</v>
      </c>
      <c r="K29" s="72"/>
      <c r="L29" s="73" t="str">
        <f t="shared" si="7"/>
        <v>-</v>
      </c>
      <c r="M29" s="73"/>
      <c r="N29" s="73" t="str">
        <f t="shared" si="8"/>
        <v>-</v>
      </c>
      <c r="O29" s="73"/>
      <c r="P29" s="73"/>
      <c r="Q29" s="74" t="str">
        <f t="shared" si="9"/>
        <v>-</v>
      </c>
      <c r="R29" s="75"/>
      <c r="S29" s="76" t="s">
        <v>14</v>
      </c>
      <c r="T29" s="77"/>
      <c r="U29" s="32"/>
      <c r="V29" s="1">
        <f t="shared" si="10"/>
        <v>0</v>
      </c>
      <c r="W29" s="1">
        <f t="shared" si="11"/>
        <v>-1</v>
      </c>
      <c r="X29" s="10">
        <f t="shared" si="12"/>
        <v>0</v>
      </c>
      <c r="Y29">
        <f t="shared" si="13"/>
        <v>1</v>
      </c>
      <c r="Z29">
        <f t="shared" si="14"/>
        <v>1</v>
      </c>
      <c r="AA29">
        <f t="shared" si="15"/>
        <v>1</v>
      </c>
      <c r="AB29">
        <f t="shared" si="16"/>
        <v>1</v>
      </c>
      <c r="AE29">
        <f t="shared" si="2"/>
        <v>-1</v>
      </c>
      <c r="AF29">
        <f t="shared" si="3"/>
        <v>-1</v>
      </c>
      <c r="AG29">
        <f t="shared" si="4"/>
        <v>-1</v>
      </c>
      <c r="AH29">
        <f t="shared" si="17"/>
        <v>-1</v>
      </c>
    </row>
    <row r="30" spans="1:34" ht="16.5" thickBot="1">
      <c r="B30" s="23" t="s">
        <v>27</v>
      </c>
      <c r="C30" s="70" t="str">
        <f t="shared" si="5"/>
        <v/>
      </c>
      <c r="D30" s="70"/>
      <c r="E30" s="70"/>
      <c r="F30" s="70"/>
      <c r="G30" s="25"/>
      <c r="H30" s="25"/>
      <c r="I30" s="26"/>
      <c r="J30" s="71" t="str">
        <f t="shared" si="6"/>
        <v>-</v>
      </c>
      <c r="K30" s="72"/>
      <c r="L30" s="73" t="str">
        <f t="shared" si="7"/>
        <v>-</v>
      </c>
      <c r="M30" s="73"/>
      <c r="N30" s="73" t="str">
        <f t="shared" si="8"/>
        <v>-</v>
      </c>
      <c r="O30" s="73"/>
      <c r="P30" s="73"/>
      <c r="Q30" s="74" t="str">
        <f t="shared" si="9"/>
        <v>-</v>
      </c>
      <c r="R30" s="75"/>
      <c r="S30" s="76" t="s">
        <v>14</v>
      </c>
      <c r="T30" s="77"/>
      <c r="U30" s="32"/>
      <c r="V30" s="1">
        <f t="shared" si="10"/>
        <v>0</v>
      </c>
      <c r="W30" s="1">
        <f t="shared" si="11"/>
        <v>-1</v>
      </c>
      <c r="X30" s="10">
        <f t="shared" si="12"/>
        <v>0</v>
      </c>
      <c r="Y30">
        <f t="shared" si="13"/>
        <v>1</v>
      </c>
      <c r="Z30">
        <f t="shared" si="14"/>
        <v>1</v>
      </c>
      <c r="AA30">
        <f t="shared" si="15"/>
        <v>1</v>
      </c>
      <c r="AB30">
        <f t="shared" si="16"/>
        <v>1</v>
      </c>
      <c r="AE30">
        <f t="shared" si="2"/>
        <v>-1</v>
      </c>
      <c r="AF30">
        <f t="shared" si="3"/>
        <v>-1</v>
      </c>
      <c r="AG30">
        <f t="shared" si="4"/>
        <v>-1</v>
      </c>
      <c r="AH30">
        <f t="shared" si="17"/>
        <v>-1</v>
      </c>
    </row>
    <row r="31" spans="1:34" ht="16.5" thickBot="1">
      <c r="B31" s="23" t="s">
        <v>28</v>
      </c>
      <c r="C31" s="70" t="str">
        <f t="shared" si="5"/>
        <v/>
      </c>
      <c r="D31" s="70"/>
      <c r="E31" s="70"/>
      <c r="F31" s="70"/>
      <c r="G31" s="25"/>
      <c r="H31" s="25"/>
      <c r="I31" s="26"/>
      <c r="J31" s="71" t="str">
        <f t="shared" si="6"/>
        <v>-</v>
      </c>
      <c r="K31" s="72"/>
      <c r="L31" s="73" t="str">
        <f t="shared" si="7"/>
        <v>-</v>
      </c>
      <c r="M31" s="73"/>
      <c r="N31" s="73" t="str">
        <f t="shared" si="8"/>
        <v>-</v>
      </c>
      <c r="O31" s="73"/>
      <c r="P31" s="73"/>
      <c r="Q31" s="74" t="str">
        <f t="shared" si="9"/>
        <v>-</v>
      </c>
      <c r="R31" s="75"/>
      <c r="S31" s="76" t="s">
        <v>14</v>
      </c>
      <c r="T31" s="77"/>
      <c r="U31" s="32"/>
      <c r="V31" s="1">
        <f t="shared" si="10"/>
        <v>0</v>
      </c>
      <c r="W31" s="1">
        <f t="shared" si="11"/>
        <v>-1</v>
      </c>
      <c r="X31" s="10">
        <f t="shared" si="12"/>
        <v>0</v>
      </c>
      <c r="Y31">
        <f t="shared" si="13"/>
        <v>1</v>
      </c>
      <c r="Z31">
        <f t="shared" si="14"/>
        <v>1</v>
      </c>
      <c r="AA31">
        <f t="shared" si="15"/>
        <v>1</v>
      </c>
      <c r="AB31">
        <f t="shared" si="16"/>
        <v>1</v>
      </c>
      <c r="AE31">
        <f t="shared" si="2"/>
        <v>-1</v>
      </c>
      <c r="AF31">
        <f t="shared" si="3"/>
        <v>-1</v>
      </c>
      <c r="AG31">
        <f t="shared" si="4"/>
        <v>-1</v>
      </c>
      <c r="AH31">
        <f t="shared" si="17"/>
        <v>-1</v>
      </c>
    </row>
    <row r="32" spans="1:34" ht="16.5" thickBot="1">
      <c r="B32" s="23" t="s">
        <v>29</v>
      </c>
      <c r="C32" s="70" t="str">
        <f t="shared" si="5"/>
        <v/>
      </c>
      <c r="D32" s="70"/>
      <c r="E32" s="70"/>
      <c r="F32" s="70"/>
      <c r="G32" s="25"/>
      <c r="H32" s="25"/>
      <c r="I32" s="26"/>
      <c r="J32" s="71" t="str">
        <f t="shared" si="6"/>
        <v>-</v>
      </c>
      <c r="K32" s="72"/>
      <c r="L32" s="73" t="str">
        <f t="shared" si="7"/>
        <v>-</v>
      </c>
      <c r="M32" s="73"/>
      <c r="N32" s="73" t="str">
        <f t="shared" si="8"/>
        <v>-</v>
      </c>
      <c r="O32" s="73"/>
      <c r="P32" s="73"/>
      <c r="Q32" s="74" t="str">
        <f t="shared" si="9"/>
        <v>-</v>
      </c>
      <c r="R32" s="75"/>
      <c r="S32" s="76" t="s">
        <v>14</v>
      </c>
      <c r="T32" s="77"/>
      <c r="U32" s="32"/>
      <c r="V32" s="1">
        <f t="shared" si="10"/>
        <v>0</v>
      </c>
      <c r="W32" s="1">
        <f t="shared" si="11"/>
        <v>-1</v>
      </c>
      <c r="X32" s="10">
        <f t="shared" si="12"/>
        <v>0</v>
      </c>
      <c r="Y32">
        <f t="shared" si="13"/>
        <v>1</v>
      </c>
      <c r="Z32">
        <f t="shared" si="14"/>
        <v>1</v>
      </c>
      <c r="AA32">
        <f t="shared" si="15"/>
        <v>1</v>
      </c>
      <c r="AB32">
        <f t="shared" si="16"/>
        <v>1</v>
      </c>
      <c r="AE32">
        <f t="shared" si="2"/>
        <v>-1</v>
      </c>
      <c r="AF32">
        <f t="shared" si="3"/>
        <v>-1</v>
      </c>
      <c r="AG32">
        <f t="shared" si="4"/>
        <v>-1</v>
      </c>
      <c r="AH32">
        <f t="shared" si="17"/>
        <v>-1</v>
      </c>
    </row>
    <row r="33" spans="2:34" ht="16.5" thickBot="1">
      <c r="B33" s="23" t="s">
        <v>30</v>
      </c>
      <c r="C33" s="70" t="str">
        <f t="shared" si="5"/>
        <v/>
      </c>
      <c r="D33" s="70"/>
      <c r="E33" s="70"/>
      <c r="F33" s="70"/>
      <c r="G33" s="25"/>
      <c r="H33" s="25"/>
      <c r="I33" s="26"/>
      <c r="J33" s="71" t="str">
        <f t="shared" si="6"/>
        <v>-</v>
      </c>
      <c r="K33" s="72"/>
      <c r="L33" s="73" t="str">
        <f t="shared" si="7"/>
        <v>-</v>
      </c>
      <c r="M33" s="73"/>
      <c r="N33" s="73" t="str">
        <f t="shared" si="8"/>
        <v>-</v>
      </c>
      <c r="O33" s="73"/>
      <c r="P33" s="73"/>
      <c r="Q33" s="74" t="str">
        <f t="shared" si="9"/>
        <v>-</v>
      </c>
      <c r="R33" s="75"/>
      <c r="S33" s="76" t="s">
        <v>14</v>
      </c>
      <c r="T33" s="77"/>
      <c r="U33" s="32"/>
      <c r="V33" s="1">
        <f t="shared" si="10"/>
        <v>0</v>
      </c>
      <c r="W33" s="1">
        <f t="shared" si="11"/>
        <v>-1</v>
      </c>
      <c r="X33" s="10">
        <f t="shared" si="12"/>
        <v>0</v>
      </c>
      <c r="Y33">
        <f t="shared" si="13"/>
        <v>1</v>
      </c>
      <c r="Z33">
        <f t="shared" si="14"/>
        <v>1</v>
      </c>
      <c r="AA33">
        <f t="shared" si="15"/>
        <v>1</v>
      </c>
      <c r="AB33">
        <f t="shared" si="16"/>
        <v>1</v>
      </c>
      <c r="AE33">
        <f t="shared" si="2"/>
        <v>-1</v>
      </c>
      <c r="AF33">
        <f t="shared" si="3"/>
        <v>-1</v>
      </c>
      <c r="AG33">
        <f t="shared" si="4"/>
        <v>-1</v>
      </c>
      <c r="AH33">
        <f t="shared" si="17"/>
        <v>-1</v>
      </c>
    </row>
    <row r="34" spans="2:34" ht="16.5" thickBot="1">
      <c r="B34" s="23" t="s">
        <v>31</v>
      </c>
      <c r="C34" s="70" t="str">
        <f t="shared" si="5"/>
        <v/>
      </c>
      <c r="D34" s="70"/>
      <c r="E34" s="70"/>
      <c r="F34" s="70"/>
      <c r="G34" s="25"/>
      <c r="H34" s="25"/>
      <c r="I34" s="26"/>
      <c r="J34" s="71" t="str">
        <f t="shared" si="6"/>
        <v>-</v>
      </c>
      <c r="K34" s="72"/>
      <c r="L34" s="73" t="str">
        <f t="shared" si="7"/>
        <v>-</v>
      </c>
      <c r="M34" s="73"/>
      <c r="N34" s="73" t="str">
        <f t="shared" si="8"/>
        <v>-</v>
      </c>
      <c r="O34" s="73"/>
      <c r="P34" s="73"/>
      <c r="Q34" s="74" t="str">
        <f t="shared" si="9"/>
        <v>-</v>
      </c>
      <c r="R34" s="75"/>
      <c r="S34" s="76" t="s">
        <v>14</v>
      </c>
      <c r="T34" s="77"/>
      <c r="U34" s="32"/>
      <c r="V34" s="1">
        <f t="shared" si="10"/>
        <v>0</v>
      </c>
      <c r="W34" s="1">
        <f t="shared" si="11"/>
        <v>-1</v>
      </c>
      <c r="X34" s="10">
        <f t="shared" si="12"/>
        <v>0</v>
      </c>
      <c r="Y34">
        <f t="shared" si="13"/>
        <v>1</v>
      </c>
      <c r="Z34">
        <f t="shared" si="14"/>
        <v>1</v>
      </c>
      <c r="AA34">
        <f t="shared" si="15"/>
        <v>1</v>
      </c>
      <c r="AB34">
        <f t="shared" si="16"/>
        <v>1</v>
      </c>
      <c r="AE34">
        <f t="shared" si="2"/>
        <v>-1</v>
      </c>
      <c r="AF34">
        <f t="shared" si="3"/>
        <v>-1</v>
      </c>
      <c r="AG34">
        <f t="shared" si="4"/>
        <v>-1</v>
      </c>
      <c r="AH34">
        <f t="shared" si="17"/>
        <v>-1</v>
      </c>
    </row>
    <row r="35" spans="2:34" ht="16.5" thickBot="1">
      <c r="B35" s="23" t="s">
        <v>32</v>
      </c>
      <c r="C35" s="70" t="str">
        <f t="shared" si="5"/>
        <v/>
      </c>
      <c r="D35" s="70"/>
      <c r="E35" s="70"/>
      <c r="F35" s="70"/>
      <c r="G35" s="25"/>
      <c r="H35" s="25"/>
      <c r="I35" s="26"/>
      <c r="J35" s="71" t="str">
        <f t="shared" si="6"/>
        <v>-</v>
      </c>
      <c r="K35" s="72"/>
      <c r="L35" s="73" t="str">
        <f t="shared" si="7"/>
        <v>-</v>
      </c>
      <c r="M35" s="73"/>
      <c r="N35" s="73" t="str">
        <f t="shared" si="8"/>
        <v>-</v>
      </c>
      <c r="O35" s="73"/>
      <c r="P35" s="73"/>
      <c r="Q35" s="74" t="str">
        <f t="shared" si="9"/>
        <v>-</v>
      </c>
      <c r="R35" s="75"/>
      <c r="S35" s="76" t="s">
        <v>14</v>
      </c>
      <c r="T35" s="77"/>
      <c r="U35" s="32"/>
      <c r="V35" s="1">
        <f t="shared" si="10"/>
        <v>0</v>
      </c>
      <c r="W35" s="1">
        <f t="shared" si="11"/>
        <v>-1</v>
      </c>
      <c r="X35" s="10">
        <f t="shared" si="12"/>
        <v>0</v>
      </c>
      <c r="Y35">
        <f t="shared" si="13"/>
        <v>1</v>
      </c>
      <c r="Z35">
        <f t="shared" si="14"/>
        <v>1</v>
      </c>
      <c r="AA35">
        <f t="shared" si="15"/>
        <v>1</v>
      </c>
      <c r="AB35">
        <f t="shared" si="16"/>
        <v>1</v>
      </c>
      <c r="AE35">
        <f t="shared" si="2"/>
        <v>-1</v>
      </c>
      <c r="AF35">
        <f t="shared" si="3"/>
        <v>-1</v>
      </c>
      <c r="AG35">
        <f t="shared" si="4"/>
        <v>-1</v>
      </c>
      <c r="AH35">
        <f t="shared" si="17"/>
        <v>-1</v>
      </c>
    </row>
    <row r="36" spans="2:34" ht="16.5" thickBot="1">
      <c r="B36" s="23" t="s">
        <v>33</v>
      </c>
      <c r="C36" s="70" t="str">
        <f t="shared" si="5"/>
        <v/>
      </c>
      <c r="D36" s="70"/>
      <c r="E36" s="70"/>
      <c r="F36" s="70"/>
      <c r="G36" s="25"/>
      <c r="H36" s="25"/>
      <c r="I36" s="26"/>
      <c r="J36" s="71" t="str">
        <f t="shared" si="6"/>
        <v>-</v>
      </c>
      <c r="K36" s="72"/>
      <c r="L36" s="73" t="str">
        <f t="shared" si="7"/>
        <v>-</v>
      </c>
      <c r="M36" s="73"/>
      <c r="N36" s="73" t="str">
        <f t="shared" si="8"/>
        <v>-</v>
      </c>
      <c r="O36" s="73"/>
      <c r="P36" s="73"/>
      <c r="Q36" s="74" t="str">
        <f t="shared" si="9"/>
        <v>-</v>
      </c>
      <c r="R36" s="75"/>
      <c r="S36" s="76" t="s">
        <v>14</v>
      </c>
      <c r="T36" s="77"/>
      <c r="U36" s="32"/>
      <c r="V36" s="1">
        <f t="shared" si="10"/>
        <v>0</v>
      </c>
      <c r="W36" s="1">
        <f t="shared" si="11"/>
        <v>-1</v>
      </c>
      <c r="X36" s="10">
        <f t="shared" si="12"/>
        <v>0</v>
      </c>
      <c r="Y36">
        <f t="shared" si="13"/>
        <v>1</v>
      </c>
      <c r="Z36">
        <f t="shared" si="14"/>
        <v>1</v>
      </c>
      <c r="AA36">
        <f t="shared" si="15"/>
        <v>1</v>
      </c>
      <c r="AB36">
        <f t="shared" si="16"/>
        <v>1</v>
      </c>
      <c r="AE36">
        <f t="shared" si="2"/>
        <v>-1</v>
      </c>
      <c r="AF36">
        <f t="shared" si="3"/>
        <v>-1</v>
      </c>
      <c r="AG36">
        <f t="shared" si="4"/>
        <v>-1</v>
      </c>
      <c r="AH36">
        <f t="shared" si="17"/>
        <v>-1</v>
      </c>
    </row>
    <row r="37" spans="2:34" ht="16.5" thickBot="1">
      <c r="B37" s="23" t="s">
        <v>34</v>
      </c>
      <c r="C37" s="70" t="str">
        <f t="shared" si="5"/>
        <v/>
      </c>
      <c r="D37" s="70"/>
      <c r="E37" s="70"/>
      <c r="F37" s="70"/>
      <c r="G37" s="25"/>
      <c r="H37" s="25"/>
      <c r="I37" s="26"/>
      <c r="J37" s="71" t="str">
        <f t="shared" si="6"/>
        <v>-</v>
      </c>
      <c r="K37" s="72"/>
      <c r="L37" s="73" t="str">
        <f t="shared" si="7"/>
        <v>-</v>
      </c>
      <c r="M37" s="73"/>
      <c r="N37" s="73" t="str">
        <f t="shared" si="8"/>
        <v>-</v>
      </c>
      <c r="O37" s="73"/>
      <c r="P37" s="73"/>
      <c r="Q37" s="74" t="str">
        <f t="shared" si="9"/>
        <v>-</v>
      </c>
      <c r="R37" s="75"/>
      <c r="S37" s="76" t="s">
        <v>14</v>
      </c>
      <c r="T37" s="77"/>
      <c r="U37" s="32"/>
      <c r="V37" s="1">
        <f t="shared" si="10"/>
        <v>0</v>
      </c>
      <c r="W37" s="1">
        <f t="shared" si="11"/>
        <v>-1</v>
      </c>
      <c r="X37" s="10">
        <f t="shared" si="12"/>
        <v>0</v>
      </c>
      <c r="Y37">
        <f t="shared" si="13"/>
        <v>1</v>
      </c>
      <c r="Z37">
        <f t="shared" si="14"/>
        <v>1</v>
      </c>
      <c r="AA37">
        <f t="shared" si="15"/>
        <v>1</v>
      </c>
      <c r="AB37">
        <f t="shared" si="16"/>
        <v>1</v>
      </c>
      <c r="AE37">
        <f t="shared" si="2"/>
        <v>-1</v>
      </c>
      <c r="AF37">
        <f t="shared" si="3"/>
        <v>-1</v>
      </c>
      <c r="AG37">
        <f t="shared" si="4"/>
        <v>-1</v>
      </c>
      <c r="AH37">
        <f t="shared" si="17"/>
        <v>-1</v>
      </c>
    </row>
    <row r="38" spans="2:34" ht="16.5" thickBot="1">
      <c r="B38" s="23" t="s">
        <v>35</v>
      </c>
      <c r="C38" s="70" t="str">
        <f t="shared" si="5"/>
        <v/>
      </c>
      <c r="D38" s="70"/>
      <c r="E38" s="70"/>
      <c r="F38" s="70"/>
      <c r="G38" s="25"/>
      <c r="H38" s="25"/>
      <c r="I38" s="26"/>
      <c r="J38" s="71" t="str">
        <f t="shared" si="6"/>
        <v>-</v>
      </c>
      <c r="K38" s="72"/>
      <c r="L38" s="73" t="str">
        <f t="shared" si="7"/>
        <v>-</v>
      </c>
      <c r="M38" s="73"/>
      <c r="N38" s="73" t="str">
        <f t="shared" si="8"/>
        <v>-</v>
      </c>
      <c r="O38" s="73"/>
      <c r="P38" s="73"/>
      <c r="Q38" s="74" t="str">
        <f t="shared" si="9"/>
        <v>-</v>
      </c>
      <c r="R38" s="75"/>
      <c r="S38" s="76" t="s">
        <v>14</v>
      </c>
      <c r="T38" s="77"/>
      <c r="U38" s="32"/>
      <c r="V38" s="1">
        <f t="shared" si="10"/>
        <v>0</v>
      </c>
      <c r="W38" s="1">
        <f t="shared" si="11"/>
        <v>-1</v>
      </c>
      <c r="X38" s="10">
        <f t="shared" si="12"/>
        <v>0</v>
      </c>
      <c r="Y38">
        <f t="shared" si="13"/>
        <v>1</v>
      </c>
      <c r="Z38">
        <f t="shared" si="14"/>
        <v>1</v>
      </c>
      <c r="AA38">
        <f t="shared" si="15"/>
        <v>1</v>
      </c>
      <c r="AB38">
        <f t="shared" si="16"/>
        <v>1</v>
      </c>
      <c r="AE38">
        <f t="shared" si="2"/>
        <v>-1</v>
      </c>
      <c r="AF38">
        <f t="shared" si="3"/>
        <v>-1</v>
      </c>
      <c r="AG38">
        <f t="shared" si="4"/>
        <v>-1</v>
      </c>
      <c r="AH38">
        <f t="shared" si="17"/>
        <v>-1</v>
      </c>
    </row>
    <row r="39" spans="2:34" ht="16.5" thickBot="1">
      <c r="B39" s="23" t="s">
        <v>36</v>
      </c>
      <c r="C39" s="70" t="str">
        <f t="shared" si="5"/>
        <v/>
      </c>
      <c r="D39" s="70"/>
      <c r="E39" s="70"/>
      <c r="F39" s="70"/>
      <c r="G39" s="25"/>
      <c r="H39" s="25"/>
      <c r="I39" s="26"/>
      <c r="J39" s="71" t="str">
        <f t="shared" si="6"/>
        <v>-</v>
      </c>
      <c r="K39" s="72"/>
      <c r="L39" s="73" t="str">
        <f t="shared" si="7"/>
        <v>-</v>
      </c>
      <c r="M39" s="73"/>
      <c r="N39" s="73" t="str">
        <f t="shared" si="8"/>
        <v>-</v>
      </c>
      <c r="O39" s="73"/>
      <c r="P39" s="73"/>
      <c r="Q39" s="74" t="str">
        <f t="shared" si="9"/>
        <v>-</v>
      </c>
      <c r="R39" s="75"/>
      <c r="S39" s="76" t="s">
        <v>14</v>
      </c>
      <c r="T39" s="77"/>
      <c r="U39" s="32"/>
      <c r="V39" s="1">
        <f t="shared" si="10"/>
        <v>0</v>
      </c>
      <c r="W39" s="1">
        <f t="shared" si="11"/>
        <v>-1</v>
      </c>
      <c r="X39" s="10">
        <f t="shared" si="12"/>
        <v>0</v>
      </c>
      <c r="Y39">
        <f t="shared" si="13"/>
        <v>1</v>
      </c>
      <c r="Z39">
        <f t="shared" si="14"/>
        <v>1</v>
      </c>
      <c r="AA39">
        <f t="shared" si="15"/>
        <v>1</v>
      </c>
      <c r="AB39">
        <f t="shared" si="16"/>
        <v>1</v>
      </c>
      <c r="AE39">
        <f t="shared" si="2"/>
        <v>-1</v>
      </c>
      <c r="AF39">
        <f t="shared" si="3"/>
        <v>-1</v>
      </c>
      <c r="AG39">
        <f t="shared" si="4"/>
        <v>-1</v>
      </c>
      <c r="AH39">
        <f t="shared" si="17"/>
        <v>-1</v>
      </c>
    </row>
    <row r="40" spans="2:34" ht="16.5" thickBot="1">
      <c r="B40" s="23" t="s">
        <v>37</v>
      </c>
      <c r="C40" s="70" t="str">
        <f t="shared" si="5"/>
        <v/>
      </c>
      <c r="D40" s="70"/>
      <c r="E40" s="70"/>
      <c r="F40" s="70"/>
      <c r="G40" s="25"/>
      <c r="H40" s="25"/>
      <c r="I40" s="26"/>
      <c r="J40" s="71" t="str">
        <f t="shared" si="6"/>
        <v>-</v>
      </c>
      <c r="K40" s="72"/>
      <c r="L40" s="73" t="str">
        <f t="shared" si="7"/>
        <v>-</v>
      </c>
      <c r="M40" s="73"/>
      <c r="N40" s="73" t="str">
        <f t="shared" si="8"/>
        <v>-</v>
      </c>
      <c r="O40" s="73"/>
      <c r="P40" s="73"/>
      <c r="Q40" s="74" t="str">
        <f t="shared" si="9"/>
        <v>-</v>
      </c>
      <c r="R40" s="75"/>
      <c r="S40" s="76" t="s">
        <v>14</v>
      </c>
      <c r="T40" s="77"/>
      <c r="U40" s="32"/>
      <c r="V40" s="1">
        <f t="shared" si="10"/>
        <v>0</v>
      </c>
      <c r="W40" s="1">
        <f t="shared" si="11"/>
        <v>-1</v>
      </c>
      <c r="X40" s="10">
        <f t="shared" si="12"/>
        <v>0</v>
      </c>
      <c r="Y40">
        <f t="shared" si="13"/>
        <v>1</v>
      </c>
      <c r="Z40">
        <f t="shared" si="14"/>
        <v>1</v>
      </c>
      <c r="AA40">
        <f t="shared" si="15"/>
        <v>1</v>
      </c>
      <c r="AB40">
        <f t="shared" si="16"/>
        <v>1</v>
      </c>
      <c r="AE40">
        <f t="shared" si="2"/>
        <v>-1</v>
      </c>
      <c r="AF40">
        <f t="shared" si="3"/>
        <v>-1</v>
      </c>
      <c r="AG40">
        <f t="shared" si="4"/>
        <v>-1</v>
      </c>
      <c r="AH40">
        <f t="shared" si="17"/>
        <v>-1</v>
      </c>
    </row>
    <row r="41" spans="2:34" ht="16.5" thickBot="1">
      <c r="B41" s="23" t="s">
        <v>38</v>
      </c>
      <c r="C41" s="70" t="str">
        <f t="shared" si="5"/>
        <v/>
      </c>
      <c r="D41" s="70"/>
      <c r="E41" s="70"/>
      <c r="F41" s="70"/>
      <c r="G41" s="25"/>
      <c r="H41" s="25"/>
      <c r="I41" s="26"/>
      <c r="J41" s="71" t="str">
        <f t="shared" si="6"/>
        <v>-</v>
      </c>
      <c r="K41" s="72"/>
      <c r="L41" s="73" t="str">
        <f t="shared" si="7"/>
        <v>-</v>
      </c>
      <c r="M41" s="73"/>
      <c r="N41" s="73" t="str">
        <f t="shared" si="8"/>
        <v>-</v>
      </c>
      <c r="O41" s="73"/>
      <c r="P41" s="73"/>
      <c r="Q41" s="74" t="str">
        <f t="shared" si="9"/>
        <v>-</v>
      </c>
      <c r="R41" s="75"/>
      <c r="S41" s="76" t="s">
        <v>14</v>
      </c>
      <c r="T41" s="77"/>
      <c r="U41" s="32"/>
      <c r="V41" s="1">
        <f t="shared" si="10"/>
        <v>0</v>
      </c>
      <c r="W41" s="1">
        <f t="shared" si="11"/>
        <v>-1</v>
      </c>
      <c r="X41" s="10">
        <f t="shared" si="12"/>
        <v>0</v>
      </c>
      <c r="Y41">
        <f t="shared" si="13"/>
        <v>1</v>
      </c>
      <c r="Z41">
        <f t="shared" si="14"/>
        <v>1</v>
      </c>
      <c r="AA41">
        <f t="shared" si="15"/>
        <v>1</v>
      </c>
      <c r="AB41">
        <f t="shared" si="16"/>
        <v>1</v>
      </c>
      <c r="AE41">
        <f t="shared" si="2"/>
        <v>-1</v>
      </c>
      <c r="AF41">
        <f t="shared" si="3"/>
        <v>-1</v>
      </c>
      <c r="AG41">
        <f t="shared" si="4"/>
        <v>-1</v>
      </c>
      <c r="AH41">
        <f t="shared" si="17"/>
        <v>-1</v>
      </c>
    </row>
    <row r="42" spans="2:34" ht="16.5" thickBot="1">
      <c r="B42" s="23" t="s">
        <v>39</v>
      </c>
      <c r="C42" s="70" t="str">
        <f t="shared" si="5"/>
        <v/>
      </c>
      <c r="D42" s="70"/>
      <c r="E42" s="70"/>
      <c r="F42" s="70"/>
      <c r="G42" s="25"/>
      <c r="H42" s="25"/>
      <c r="I42" s="26"/>
      <c r="J42" s="71" t="str">
        <f t="shared" si="6"/>
        <v>-</v>
      </c>
      <c r="K42" s="72"/>
      <c r="L42" s="73" t="str">
        <f t="shared" si="7"/>
        <v>-</v>
      </c>
      <c r="M42" s="73"/>
      <c r="N42" s="73" t="str">
        <f t="shared" si="8"/>
        <v>-</v>
      </c>
      <c r="O42" s="73"/>
      <c r="P42" s="73"/>
      <c r="Q42" s="74" t="str">
        <f t="shared" si="9"/>
        <v>-</v>
      </c>
      <c r="R42" s="75"/>
      <c r="S42" s="76" t="s">
        <v>14</v>
      </c>
      <c r="T42" s="77"/>
      <c r="U42" s="32"/>
      <c r="V42" s="1">
        <f t="shared" si="10"/>
        <v>0</v>
      </c>
      <c r="W42" s="1">
        <f t="shared" si="11"/>
        <v>-1</v>
      </c>
      <c r="X42" s="10">
        <f t="shared" si="12"/>
        <v>0</v>
      </c>
      <c r="Y42">
        <f t="shared" si="13"/>
        <v>1</v>
      </c>
      <c r="Z42">
        <f t="shared" si="14"/>
        <v>1</v>
      </c>
      <c r="AA42">
        <f t="shared" si="15"/>
        <v>1</v>
      </c>
      <c r="AB42">
        <f t="shared" si="16"/>
        <v>1</v>
      </c>
      <c r="AE42">
        <f t="shared" si="2"/>
        <v>-1</v>
      </c>
      <c r="AF42">
        <f t="shared" si="3"/>
        <v>-1</v>
      </c>
      <c r="AG42">
        <f t="shared" si="4"/>
        <v>-1</v>
      </c>
      <c r="AH42">
        <f t="shared" si="17"/>
        <v>-1</v>
      </c>
    </row>
    <row r="43" spans="2:34" ht="16.5" thickBot="1">
      <c r="B43" s="23" t="s">
        <v>40</v>
      </c>
      <c r="C43" s="70" t="str">
        <f t="shared" si="5"/>
        <v/>
      </c>
      <c r="D43" s="70"/>
      <c r="E43" s="70"/>
      <c r="F43" s="70"/>
      <c r="G43" s="25"/>
      <c r="H43" s="25"/>
      <c r="I43" s="26"/>
      <c r="J43" s="71" t="str">
        <f t="shared" si="6"/>
        <v>-</v>
      </c>
      <c r="K43" s="72"/>
      <c r="L43" s="73" t="str">
        <f t="shared" si="7"/>
        <v>-</v>
      </c>
      <c r="M43" s="73"/>
      <c r="N43" s="73" t="str">
        <f t="shared" si="8"/>
        <v>-</v>
      </c>
      <c r="O43" s="73"/>
      <c r="P43" s="73"/>
      <c r="Q43" s="74" t="str">
        <f t="shared" si="9"/>
        <v>-</v>
      </c>
      <c r="R43" s="75"/>
      <c r="S43" s="76" t="s">
        <v>14</v>
      </c>
      <c r="T43" s="77"/>
      <c r="U43" s="32"/>
      <c r="V43" s="1">
        <f t="shared" si="10"/>
        <v>0</v>
      </c>
      <c r="W43" s="1">
        <f t="shared" si="11"/>
        <v>-1</v>
      </c>
      <c r="X43" s="10">
        <f t="shared" si="12"/>
        <v>0</v>
      </c>
      <c r="Y43">
        <f t="shared" si="13"/>
        <v>1</v>
      </c>
      <c r="Z43">
        <f t="shared" si="14"/>
        <v>1</v>
      </c>
      <c r="AA43">
        <f t="shared" si="15"/>
        <v>1</v>
      </c>
      <c r="AB43">
        <f t="shared" si="16"/>
        <v>1</v>
      </c>
      <c r="AE43">
        <f t="shared" si="2"/>
        <v>-1</v>
      </c>
      <c r="AF43">
        <f t="shared" si="3"/>
        <v>-1</v>
      </c>
      <c r="AG43">
        <f t="shared" si="4"/>
        <v>-1</v>
      </c>
      <c r="AH43">
        <f t="shared" si="17"/>
        <v>-1</v>
      </c>
    </row>
    <row r="44" spans="2:34" ht="16.5" thickBot="1">
      <c r="B44" s="23" t="s">
        <v>41</v>
      </c>
      <c r="C44" s="70" t="str">
        <f t="shared" si="5"/>
        <v/>
      </c>
      <c r="D44" s="70"/>
      <c r="E44" s="70"/>
      <c r="F44" s="70"/>
      <c r="G44" s="25"/>
      <c r="H44" s="25"/>
      <c r="I44" s="26"/>
      <c r="J44" s="71" t="str">
        <f t="shared" si="6"/>
        <v>-</v>
      </c>
      <c r="K44" s="72"/>
      <c r="L44" s="73" t="str">
        <f t="shared" si="7"/>
        <v>-</v>
      </c>
      <c r="M44" s="73"/>
      <c r="N44" s="73" t="str">
        <f t="shared" si="8"/>
        <v>-</v>
      </c>
      <c r="O44" s="73"/>
      <c r="P44" s="73"/>
      <c r="Q44" s="74" t="str">
        <f t="shared" si="9"/>
        <v>-</v>
      </c>
      <c r="R44" s="75"/>
      <c r="S44" s="76" t="s">
        <v>14</v>
      </c>
      <c r="T44" s="77"/>
      <c r="U44" s="32"/>
      <c r="V44" s="1">
        <f t="shared" si="10"/>
        <v>0</v>
      </c>
      <c r="W44" s="1">
        <f t="shared" si="11"/>
        <v>-1</v>
      </c>
      <c r="X44" s="10">
        <f t="shared" si="12"/>
        <v>0</v>
      </c>
      <c r="Y44">
        <f t="shared" si="13"/>
        <v>1</v>
      </c>
      <c r="Z44">
        <f t="shared" si="14"/>
        <v>1</v>
      </c>
      <c r="AA44">
        <f t="shared" si="15"/>
        <v>1</v>
      </c>
      <c r="AB44">
        <f t="shared" si="16"/>
        <v>1</v>
      </c>
      <c r="AE44">
        <f t="shared" si="2"/>
        <v>-1</v>
      </c>
      <c r="AF44">
        <f t="shared" si="3"/>
        <v>-1</v>
      </c>
      <c r="AG44">
        <f t="shared" si="4"/>
        <v>-1</v>
      </c>
      <c r="AH44">
        <f t="shared" si="17"/>
        <v>-1</v>
      </c>
    </row>
    <row r="45" spans="2:34" ht="16.5" thickBot="1">
      <c r="B45" s="23" t="s">
        <v>42</v>
      </c>
      <c r="C45" s="70" t="str">
        <f t="shared" si="5"/>
        <v/>
      </c>
      <c r="D45" s="70"/>
      <c r="E45" s="70"/>
      <c r="F45" s="70"/>
      <c r="G45" s="25"/>
      <c r="H45" s="25"/>
      <c r="I45" s="26"/>
      <c r="J45" s="71" t="str">
        <f t="shared" si="6"/>
        <v>-</v>
      </c>
      <c r="K45" s="72"/>
      <c r="L45" s="73" t="str">
        <f t="shared" si="7"/>
        <v>-</v>
      </c>
      <c r="M45" s="73"/>
      <c r="N45" s="73" t="str">
        <f t="shared" si="8"/>
        <v>-</v>
      </c>
      <c r="O45" s="73"/>
      <c r="P45" s="73"/>
      <c r="Q45" s="74" t="str">
        <f t="shared" si="9"/>
        <v>-</v>
      </c>
      <c r="R45" s="75"/>
      <c r="S45" s="76" t="s">
        <v>14</v>
      </c>
      <c r="T45" s="77"/>
      <c r="U45" s="32"/>
      <c r="V45" s="1">
        <f t="shared" si="10"/>
        <v>0</v>
      </c>
      <c r="W45" s="1">
        <f t="shared" si="11"/>
        <v>-1</v>
      </c>
      <c r="X45" s="10">
        <f t="shared" si="12"/>
        <v>0</v>
      </c>
      <c r="Y45">
        <f t="shared" si="13"/>
        <v>1</v>
      </c>
      <c r="Z45">
        <f t="shared" si="14"/>
        <v>1</v>
      </c>
      <c r="AA45">
        <f t="shared" si="15"/>
        <v>1</v>
      </c>
      <c r="AB45">
        <f t="shared" si="16"/>
        <v>1</v>
      </c>
      <c r="AE45">
        <f t="shared" si="2"/>
        <v>-1</v>
      </c>
      <c r="AF45">
        <f t="shared" si="3"/>
        <v>-1</v>
      </c>
      <c r="AG45">
        <f t="shared" si="4"/>
        <v>-1</v>
      </c>
      <c r="AH45">
        <f t="shared" si="17"/>
        <v>-1</v>
      </c>
    </row>
    <row r="46" spans="2:34" ht="16.5" thickBot="1">
      <c r="B46" s="23" t="s">
        <v>43</v>
      </c>
      <c r="C46" s="70" t="str">
        <f t="shared" si="5"/>
        <v/>
      </c>
      <c r="D46" s="70"/>
      <c r="E46" s="70"/>
      <c r="F46" s="70"/>
      <c r="G46" s="25"/>
      <c r="H46" s="25"/>
      <c r="I46" s="26"/>
      <c r="J46" s="71" t="str">
        <f t="shared" si="6"/>
        <v>-</v>
      </c>
      <c r="K46" s="72"/>
      <c r="L46" s="73" t="str">
        <f t="shared" si="7"/>
        <v>-</v>
      </c>
      <c r="M46" s="73"/>
      <c r="N46" s="73" t="str">
        <f t="shared" si="8"/>
        <v>-</v>
      </c>
      <c r="O46" s="73"/>
      <c r="P46" s="73"/>
      <c r="Q46" s="74" t="str">
        <f t="shared" si="9"/>
        <v>-</v>
      </c>
      <c r="R46" s="75"/>
      <c r="S46" s="76" t="s">
        <v>14</v>
      </c>
      <c r="T46" s="77"/>
      <c r="U46" s="32"/>
      <c r="V46" s="1">
        <f t="shared" si="10"/>
        <v>0</v>
      </c>
      <c r="W46" s="1">
        <f t="shared" si="11"/>
        <v>-1</v>
      </c>
      <c r="X46" s="10">
        <f t="shared" si="12"/>
        <v>0</v>
      </c>
      <c r="Y46">
        <f t="shared" si="13"/>
        <v>1</v>
      </c>
      <c r="Z46">
        <f t="shared" si="14"/>
        <v>1</v>
      </c>
      <c r="AA46">
        <f t="shared" si="15"/>
        <v>1</v>
      </c>
      <c r="AB46">
        <f t="shared" si="16"/>
        <v>1</v>
      </c>
      <c r="AE46">
        <f t="shared" si="2"/>
        <v>-1</v>
      </c>
      <c r="AF46">
        <f t="shared" si="3"/>
        <v>-1</v>
      </c>
      <c r="AG46">
        <f t="shared" si="4"/>
        <v>-1</v>
      </c>
      <c r="AH46">
        <f t="shared" si="17"/>
        <v>-1</v>
      </c>
    </row>
    <row r="47" spans="2:34" ht="16.5" thickBot="1">
      <c r="B47" s="23" t="s">
        <v>44</v>
      </c>
      <c r="C47" s="70" t="str">
        <f t="shared" si="5"/>
        <v/>
      </c>
      <c r="D47" s="70"/>
      <c r="E47" s="70"/>
      <c r="F47" s="70"/>
      <c r="G47" s="25"/>
      <c r="H47" s="25"/>
      <c r="I47" s="26"/>
      <c r="J47" s="71" t="str">
        <f t="shared" si="6"/>
        <v>-</v>
      </c>
      <c r="K47" s="72"/>
      <c r="L47" s="73" t="str">
        <f t="shared" si="7"/>
        <v>-</v>
      </c>
      <c r="M47" s="73"/>
      <c r="N47" s="73" t="str">
        <f t="shared" si="8"/>
        <v>-</v>
      </c>
      <c r="O47" s="73"/>
      <c r="P47" s="73"/>
      <c r="Q47" s="74" t="str">
        <f t="shared" si="9"/>
        <v>-</v>
      </c>
      <c r="R47" s="75"/>
      <c r="S47" s="76" t="s">
        <v>14</v>
      </c>
      <c r="T47" s="77"/>
      <c r="U47" s="32"/>
      <c r="V47" s="1">
        <f t="shared" si="10"/>
        <v>0</v>
      </c>
      <c r="W47" s="1">
        <f t="shared" si="11"/>
        <v>-1</v>
      </c>
      <c r="X47" s="10">
        <f t="shared" si="12"/>
        <v>0</v>
      </c>
      <c r="Y47">
        <f t="shared" si="13"/>
        <v>1</v>
      </c>
      <c r="Z47">
        <f t="shared" si="14"/>
        <v>1</v>
      </c>
      <c r="AA47">
        <f t="shared" si="15"/>
        <v>1</v>
      </c>
      <c r="AB47">
        <f t="shared" si="16"/>
        <v>1</v>
      </c>
      <c r="AE47">
        <f t="shared" si="2"/>
        <v>-1</v>
      </c>
      <c r="AF47">
        <f t="shared" si="3"/>
        <v>-1</v>
      </c>
      <c r="AG47">
        <f t="shared" si="4"/>
        <v>-1</v>
      </c>
      <c r="AH47">
        <f t="shared" si="17"/>
        <v>-1</v>
      </c>
    </row>
    <row r="48" spans="2:34" ht="16.5" thickBot="1">
      <c r="B48" s="23" t="s">
        <v>45</v>
      </c>
      <c r="C48" s="70" t="str">
        <f t="shared" si="5"/>
        <v/>
      </c>
      <c r="D48" s="70"/>
      <c r="E48" s="70"/>
      <c r="F48" s="70"/>
      <c r="G48" s="25"/>
      <c r="H48" s="25"/>
      <c r="I48" s="26"/>
      <c r="J48" s="71" t="str">
        <f t="shared" si="6"/>
        <v>-</v>
      </c>
      <c r="K48" s="72"/>
      <c r="L48" s="73" t="str">
        <f t="shared" si="7"/>
        <v>-</v>
      </c>
      <c r="M48" s="73"/>
      <c r="N48" s="73" t="str">
        <f t="shared" si="8"/>
        <v>-</v>
      </c>
      <c r="O48" s="73"/>
      <c r="P48" s="73"/>
      <c r="Q48" s="74" t="str">
        <f t="shared" si="9"/>
        <v>-</v>
      </c>
      <c r="R48" s="75"/>
      <c r="S48" s="76" t="s">
        <v>14</v>
      </c>
      <c r="T48" s="77"/>
      <c r="U48" s="32"/>
      <c r="V48" s="1">
        <f t="shared" si="10"/>
        <v>0</v>
      </c>
      <c r="W48" s="1">
        <f t="shared" si="11"/>
        <v>-1</v>
      </c>
      <c r="X48" s="10">
        <f t="shared" si="12"/>
        <v>0</v>
      </c>
      <c r="Y48">
        <f t="shared" si="13"/>
        <v>1</v>
      </c>
      <c r="Z48">
        <f t="shared" si="14"/>
        <v>1</v>
      </c>
      <c r="AA48">
        <f t="shared" si="15"/>
        <v>1</v>
      </c>
      <c r="AB48">
        <f t="shared" si="16"/>
        <v>1</v>
      </c>
      <c r="AE48">
        <f t="shared" si="2"/>
        <v>-1</v>
      </c>
      <c r="AF48">
        <f t="shared" si="3"/>
        <v>-1</v>
      </c>
      <c r="AG48">
        <f t="shared" si="4"/>
        <v>-1</v>
      </c>
      <c r="AH48">
        <f t="shared" si="17"/>
        <v>-1</v>
      </c>
    </row>
    <row r="49" spans="2:34" ht="16.5" thickBot="1">
      <c r="B49" s="23" t="s">
        <v>46</v>
      </c>
      <c r="C49" s="70" t="str">
        <f t="shared" si="5"/>
        <v/>
      </c>
      <c r="D49" s="70"/>
      <c r="E49" s="70"/>
      <c r="F49" s="70"/>
      <c r="G49" s="25"/>
      <c r="H49" s="25"/>
      <c r="I49" s="26"/>
      <c r="J49" s="71" t="str">
        <f t="shared" si="6"/>
        <v>-</v>
      </c>
      <c r="K49" s="72"/>
      <c r="L49" s="73" t="str">
        <f t="shared" si="7"/>
        <v>-</v>
      </c>
      <c r="M49" s="73"/>
      <c r="N49" s="73" t="str">
        <f t="shared" si="8"/>
        <v>-</v>
      </c>
      <c r="O49" s="73"/>
      <c r="P49" s="73"/>
      <c r="Q49" s="74" t="str">
        <f t="shared" si="9"/>
        <v>-</v>
      </c>
      <c r="R49" s="75"/>
      <c r="S49" s="76" t="s">
        <v>14</v>
      </c>
      <c r="T49" s="77"/>
      <c r="U49" s="32"/>
      <c r="V49" s="1">
        <f t="shared" si="10"/>
        <v>0</v>
      </c>
      <c r="W49" s="1">
        <f t="shared" si="11"/>
        <v>-1</v>
      </c>
      <c r="X49" s="10">
        <f t="shared" si="12"/>
        <v>0</v>
      </c>
      <c r="Y49">
        <f t="shared" si="13"/>
        <v>1</v>
      </c>
      <c r="Z49">
        <f t="shared" si="14"/>
        <v>1</v>
      </c>
      <c r="AA49">
        <f t="shared" si="15"/>
        <v>1</v>
      </c>
      <c r="AB49">
        <f t="shared" si="16"/>
        <v>1</v>
      </c>
      <c r="AE49">
        <f t="shared" si="2"/>
        <v>-1</v>
      </c>
      <c r="AF49">
        <f t="shared" si="3"/>
        <v>-1</v>
      </c>
      <c r="AG49">
        <f t="shared" si="4"/>
        <v>-1</v>
      </c>
      <c r="AH49">
        <f t="shared" si="17"/>
        <v>-1</v>
      </c>
    </row>
    <row r="50" spans="2:34" ht="16.5" thickBot="1">
      <c r="B50" s="23" t="s">
        <v>47</v>
      </c>
      <c r="C50" s="70" t="str">
        <f t="shared" si="5"/>
        <v/>
      </c>
      <c r="D50" s="70"/>
      <c r="E50" s="70"/>
      <c r="F50" s="70"/>
      <c r="G50" s="25"/>
      <c r="H50" s="25"/>
      <c r="I50" s="26"/>
      <c r="J50" s="71" t="str">
        <f t="shared" si="6"/>
        <v>-</v>
      </c>
      <c r="K50" s="72"/>
      <c r="L50" s="73" t="str">
        <f t="shared" si="7"/>
        <v>-</v>
      </c>
      <c r="M50" s="73"/>
      <c r="N50" s="73" t="str">
        <f t="shared" si="8"/>
        <v>-</v>
      </c>
      <c r="O50" s="73"/>
      <c r="P50" s="73"/>
      <c r="Q50" s="74" t="str">
        <f t="shared" si="9"/>
        <v>-</v>
      </c>
      <c r="R50" s="75"/>
      <c r="S50" s="76" t="s">
        <v>14</v>
      </c>
      <c r="T50" s="77"/>
      <c r="U50" s="32"/>
      <c r="V50" s="1">
        <f t="shared" si="10"/>
        <v>0</v>
      </c>
      <c r="W50" s="1">
        <f t="shared" si="11"/>
        <v>-1</v>
      </c>
      <c r="X50" s="10">
        <f t="shared" si="12"/>
        <v>0</v>
      </c>
      <c r="Y50">
        <f t="shared" si="13"/>
        <v>1</v>
      </c>
      <c r="Z50">
        <f t="shared" si="14"/>
        <v>1</v>
      </c>
      <c r="AA50">
        <f t="shared" si="15"/>
        <v>1</v>
      </c>
      <c r="AB50">
        <f t="shared" si="16"/>
        <v>1</v>
      </c>
      <c r="AE50">
        <f t="shared" si="2"/>
        <v>-1</v>
      </c>
      <c r="AF50">
        <f t="shared" si="3"/>
        <v>-1</v>
      </c>
      <c r="AG50">
        <f t="shared" si="4"/>
        <v>-1</v>
      </c>
      <c r="AH50">
        <f t="shared" si="17"/>
        <v>-1</v>
      </c>
    </row>
    <row r="51" spans="2:34" ht="16.5" thickBot="1">
      <c r="B51" s="23" t="s">
        <v>48</v>
      </c>
      <c r="C51" s="70" t="str">
        <f t="shared" si="5"/>
        <v/>
      </c>
      <c r="D51" s="70"/>
      <c r="E51" s="70"/>
      <c r="F51" s="70"/>
      <c r="G51" s="25"/>
      <c r="H51" s="25"/>
      <c r="I51" s="26"/>
      <c r="J51" s="71" t="str">
        <f t="shared" si="6"/>
        <v>-</v>
      </c>
      <c r="K51" s="72"/>
      <c r="L51" s="73" t="str">
        <f t="shared" si="7"/>
        <v>-</v>
      </c>
      <c r="M51" s="73"/>
      <c r="N51" s="73" t="str">
        <f t="shared" si="8"/>
        <v>-</v>
      </c>
      <c r="O51" s="73"/>
      <c r="P51" s="73"/>
      <c r="Q51" s="74" t="str">
        <f t="shared" si="9"/>
        <v>-</v>
      </c>
      <c r="R51" s="75"/>
      <c r="S51" s="76" t="s">
        <v>14</v>
      </c>
      <c r="T51" s="77"/>
      <c r="U51" s="32"/>
      <c r="V51" s="1">
        <f t="shared" si="10"/>
        <v>0</v>
      </c>
      <c r="W51" s="1">
        <f t="shared" si="11"/>
        <v>-1</v>
      </c>
      <c r="X51" s="10">
        <f t="shared" si="12"/>
        <v>0</v>
      </c>
      <c r="Y51">
        <f t="shared" si="13"/>
        <v>1</v>
      </c>
      <c r="Z51">
        <f t="shared" si="14"/>
        <v>1</v>
      </c>
      <c r="AA51">
        <f t="shared" si="15"/>
        <v>1</v>
      </c>
      <c r="AB51">
        <f t="shared" si="16"/>
        <v>1</v>
      </c>
      <c r="AE51">
        <f t="shared" si="2"/>
        <v>-1</v>
      </c>
      <c r="AF51">
        <f t="shared" si="3"/>
        <v>-1</v>
      </c>
      <c r="AG51">
        <f t="shared" si="4"/>
        <v>-1</v>
      </c>
      <c r="AH51">
        <f t="shared" si="17"/>
        <v>-1</v>
      </c>
    </row>
    <row r="52" spans="2:34" ht="16.5" thickBot="1">
      <c r="B52" s="23" t="s">
        <v>49</v>
      </c>
      <c r="C52" s="70" t="str">
        <f t="shared" si="5"/>
        <v/>
      </c>
      <c r="D52" s="70"/>
      <c r="E52" s="70"/>
      <c r="F52" s="70"/>
      <c r="G52" s="25"/>
      <c r="H52" s="25"/>
      <c r="I52" s="26"/>
      <c r="J52" s="71" t="str">
        <f t="shared" si="6"/>
        <v>-</v>
      </c>
      <c r="K52" s="72"/>
      <c r="L52" s="73" t="str">
        <f t="shared" si="7"/>
        <v>-</v>
      </c>
      <c r="M52" s="73"/>
      <c r="N52" s="73" t="str">
        <f t="shared" si="8"/>
        <v>-</v>
      </c>
      <c r="O52" s="73"/>
      <c r="P52" s="73"/>
      <c r="Q52" s="74" t="str">
        <f t="shared" si="9"/>
        <v>-</v>
      </c>
      <c r="R52" s="75"/>
      <c r="S52" s="76" t="s">
        <v>14</v>
      </c>
      <c r="T52" s="77"/>
      <c r="U52" s="32"/>
      <c r="V52" s="1">
        <f t="shared" si="10"/>
        <v>0</v>
      </c>
      <c r="W52" s="1">
        <f t="shared" si="11"/>
        <v>-1</v>
      </c>
      <c r="X52" s="10">
        <f t="shared" si="12"/>
        <v>0</v>
      </c>
      <c r="Y52">
        <f t="shared" si="13"/>
        <v>1</v>
      </c>
      <c r="Z52">
        <f t="shared" si="14"/>
        <v>1</v>
      </c>
      <c r="AA52">
        <f t="shared" si="15"/>
        <v>1</v>
      </c>
      <c r="AB52">
        <f t="shared" si="16"/>
        <v>1</v>
      </c>
      <c r="AE52">
        <f t="shared" si="2"/>
        <v>-1</v>
      </c>
      <c r="AF52">
        <f t="shared" si="3"/>
        <v>-1</v>
      </c>
      <c r="AG52">
        <f t="shared" si="4"/>
        <v>-1</v>
      </c>
      <c r="AH52">
        <f t="shared" si="17"/>
        <v>-1</v>
      </c>
    </row>
    <row r="53" spans="2:34" ht="16.5" thickBot="1">
      <c r="B53" s="23" t="s">
        <v>50</v>
      </c>
      <c r="C53" s="70" t="str">
        <f t="shared" si="5"/>
        <v/>
      </c>
      <c r="D53" s="70"/>
      <c r="E53" s="70"/>
      <c r="F53" s="70"/>
      <c r="G53" s="25"/>
      <c r="H53" s="25"/>
      <c r="I53" s="26"/>
      <c r="J53" s="71" t="str">
        <f t="shared" si="6"/>
        <v>-</v>
      </c>
      <c r="K53" s="72"/>
      <c r="L53" s="73" t="str">
        <f t="shared" si="7"/>
        <v>-</v>
      </c>
      <c r="M53" s="73"/>
      <c r="N53" s="73" t="str">
        <f t="shared" si="8"/>
        <v>-</v>
      </c>
      <c r="O53" s="73"/>
      <c r="P53" s="73"/>
      <c r="Q53" s="74" t="str">
        <f t="shared" si="9"/>
        <v>-</v>
      </c>
      <c r="R53" s="75"/>
      <c r="S53" s="76" t="s">
        <v>14</v>
      </c>
      <c r="T53" s="77"/>
      <c r="U53" s="32"/>
      <c r="V53" s="1">
        <f t="shared" si="10"/>
        <v>0</v>
      </c>
      <c r="W53" s="1">
        <f t="shared" si="11"/>
        <v>-1</v>
      </c>
      <c r="X53" s="10">
        <f t="shared" si="12"/>
        <v>0</v>
      </c>
      <c r="Y53">
        <f t="shared" si="13"/>
        <v>1</v>
      </c>
      <c r="Z53">
        <f t="shared" si="14"/>
        <v>1</v>
      </c>
      <c r="AA53">
        <f t="shared" si="15"/>
        <v>1</v>
      </c>
      <c r="AB53">
        <f t="shared" si="16"/>
        <v>1</v>
      </c>
      <c r="AE53">
        <f t="shared" si="2"/>
        <v>-1</v>
      </c>
      <c r="AF53">
        <f t="shared" si="3"/>
        <v>-1</v>
      </c>
      <c r="AG53">
        <f t="shared" si="4"/>
        <v>-1</v>
      </c>
      <c r="AH53">
        <f t="shared" si="17"/>
        <v>-1</v>
      </c>
    </row>
    <row r="54" spans="2:34" ht="16.5" thickBot="1">
      <c r="B54" s="23" t="s">
        <v>51</v>
      </c>
      <c r="C54" s="70" t="str">
        <f t="shared" si="5"/>
        <v/>
      </c>
      <c r="D54" s="70"/>
      <c r="E54" s="70"/>
      <c r="F54" s="70"/>
      <c r="G54" s="25"/>
      <c r="H54" s="25"/>
      <c r="I54" s="26"/>
      <c r="J54" s="71" t="str">
        <f t="shared" si="6"/>
        <v>-</v>
      </c>
      <c r="K54" s="72"/>
      <c r="L54" s="73" t="str">
        <f t="shared" si="7"/>
        <v>-</v>
      </c>
      <c r="M54" s="73"/>
      <c r="N54" s="73" t="str">
        <f t="shared" si="8"/>
        <v>-</v>
      </c>
      <c r="O54" s="73"/>
      <c r="P54" s="73"/>
      <c r="Q54" s="74" t="str">
        <f t="shared" si="9"/>
        <v>-</v>
      </c>
      <c r="R54" s="75"/>
      <c r="S54" s="76" t="s">
        <v>14</v>
      </c>
      <c r="T54" s="77"/>
      <c r="U54" s="32"/>
      <c r="V54" s="1">
        <f t="shared" si="10"/>
        <v>0</v>
      </c>
      <c r="W54" s="1">
        <f t="shared" si="11"/>
        <v>-1</v>
      </c>
      <c r="X54" s="10">
        <f t="shared" si="12"/>
        <v>0</v>
      </c>
      <c r="Y54">
        <f t="shared" si="13"/>
        <v>1</v>
      </c>
      <c r="Z54">
        <f t="shared" si="14"/>
        <v>1</v>
      </c>
      <c r="AA54">
        <f t="shared" si="15"/>
        <v>1</v>
      </c>
      <c r="AB54">
        <f t="shared" si="16"/>
        <v>1</v>
      </c>
      <c r="AE54">
        <f t="shared" si="2"/>
        <v>-1</v>
      </c>
      <c r="AF54">
        <f t="shared" si="3"/>
        <v>-1</v>
      </c>
      <c r="AG54">
        <f t="shared" si="4"/>
        <v>-1</v>
      </c>
      <c r="AH54">
        <f t="shared" si="17"/>
        <v>-1</v>
      </c>
    </row>
    <row r="55" spans="2:34" ht="16.5" thickBot="1">
      <c r="B55" s="23" t="s">
        <v>52</v>
      </c>
      <c r="C55" s="70" t="str">
        <f t="shared" si="5"/>
        <v/>
      </c>
      <c r="D55" s="70"/>
      <c r="E55" s="70"/>
      <c r="F55" s="70"/>
      <c r="G55" s="25"/>
      <c r="H55" s="25"/>
      <c r="I55" s="26"/>
      <c r="J55" s="71" t="str">
        <f t="shared" si="6"/>
        <v>-</v>
      </c>
      <c r="K55" s="72"/>
      <c r="L55" s="73" t="str">
        <f t="shared" si="7"/>
        <v>-</v>
      </c>
      <c r="M55" s="73"/>
      <c r="N55" s="73" t="str">
        <f t="shared" si="8"/>
        <v>-</v>
      </c>
      <c r="O55" s="73"/>
      <c r="P55" s="73"/>
      <c r="Q55" s="74" t="str">
        <f t="shared" si="9"/>
        <v>-</v>
      </c>
      <c r="R55" s="75"/>
      <c r="S55" s="76" t="s">
        <v>14</v>
      </c>
      <c r="T55" s="77"/>
      <c r="U55" s="32"/>
      <c r="V55" s="1">
        <f t="shared" si="10"/>
        <v>0</v>
      </c>
      <c r="W55" s="1">
        <f t="shared" si="11"/>
        <v>-1</v>
      </c>
      <c r="X55" s="10">
        <f t="shared" si="12"/>
        <v>0</v>
      </c>
      <c r="Y55">
        <f t="shared" si="13"/>
        <v>1</v>
      </c>
      <c r="Z55">
        <f t="shared" si="14"/>
        <v>1</v>
      </c>
      <c r="AA55">
        <f t="shared" si="15"/>
        <v>1</v>
      </c>
      <c r="AB55">
        <f t="shared" si="16"/>
        <v>1</v>
      </c>
      <c r="AE55">
        <f t="shared" si="2"/>
        <v>-1</v>
      </c>
      <c r="AF55">
        <f t="shared" si="3"/>
        <v>-1</v>
      </c>
      <c r="AG55">
        <f t="shared" si="4"/>
        <v>-1</v>
      </c>
      <c r="AH55">
        <f t="shared" si="17"/>
        <v>-1</v>
      </c>
    </row>
    <row r="56" spans="2:34" ht="16.5" thickBot="1">
      <c r="B56" s="23" t="s">
        <v>53</v>
      </c>
      <c r="C56" s="70" t="str">
        <f t="shared" si="5"/>
        <v/>
      </c>
      <c r="D56" s="70"/>
      <c r="E56" s="70"/>
      <c r="F56" s="70"/>
      <c r="G56" s="25"/>
      <c r="H56" s="25"/>
      <c r="I56" s="26"/>
      <c r="J56" s="71" t="str">
        <f t="shared" si="6"/>
        <v>-</v>
      </c>
      <c r="K56" s="72"/>
      <c r="L56" s="73" t="str">
        <f t="shared" si="7"/>
        <v>-</v>
      </c>
      <c r="M56" s="73"/>
      <c r="N56" s="73" t="str">
        <f t="shared" si="8"/>
        <v>-</v>
      </c>
      <c r="O56" s="73"/>
      <c r="P56" s="73"/>
      <c r="Q56" s="74" t="str">
        <f t="shared" si="9"/>
        <v>-</v>
      </c>
      <c r="R56" s="75"/>
      <c r="S56" s="76" t="s">
        <v>14</v>
      </c>
      <c r="T56" s="77"/>
      <c r="U56" s="32"/>
      <c r="V56" s="1">
        <f t="shared" si="10"/>
        <v>0</v>
      </c>
      <c r="W56" s="1">
        <f t="shared" si="11"/>
        <v>-1</v>
      </c>
      <c r="X56" s="10">
        <f t="shared" si="12"/>
        <v>0</v>
      </c>
      <c r="Y56">
        <f t="shared" si="13"/>
        <v>1</v>
      </c>
      <c r="Z56">
        <f t="shared" si="14"/>
        <v>1</v>
      </c>
      <c r="AA56">
        <f t="shared" si="15"/>
        <v>1</v>
      </c>
      <c r="AB56">
        <f t="shared" si="16"/>
        <v>1</v>
      </c>
      <c r="AE56">
        <f t="shared" si="2"/>
        <v>-1</v>
      </c>
      <c r="AF56">
        <f t="shared" si="3"/>
        <v>-1</v>
      </c>
      <c r="AG56">
        <f t="shared" si="4"/>
        <v>-1</v>
      </c>
      <c r="AH56">
        <f t="shared" si="17"/>
        <v>-1</v>
      </c>
    </row>
    <row r="57" spans="2:34" ht="16.5" thickBot="1">
      <c r="B57" s="23" t="s">
        <v>54</v>
      </c>
      <c r="C57" s="70" t="str">
        <f t="shared" si="5"/>
        <v/>
      </c>
      <c r="D57" s="70"/>
      <c r="E57" s="70"/>
      <c r="F57" s="70"/>
      <c r="G57" s="25"/>
      <c r="H57" s="25"/>
      <c r="I57" s="26"/>
      <c r="J57" s="71" t="str">
        <f t="shared" si="6"/>
        <v>-</v>
      </c>
      <c r="K57" s="72"/>
      <c r="L57" s="73" t="str">
        <f t="shared" si="7"/>
        <v>-</v>
      </c>
      <c r="M57" s="73"/>
      <c r="N57" s="73" t="str">
        <f t="shared" si="8"/>
        <v>-</v>
      </c>
      <c r="O57" s="73"/>
      <c r="P57" s="73"/>
      <c r="Q57" s="74" t="str">
        <f t="shared" si="9"/>
        <v>-</v>
      </c>
      <c r="R57" s="75"/>
      <c r="S57" s="76" t="s">
        <v>14</v>
      </c>
      <c r="T57" s="77"/>
      <c r="U57" s="32"/>
      <c r="V57" s="1">
        <f t="shared" si="10"/>
        <v>0</v>
      </c>
      <c r="W57" s="1">
        <f t="shared" ref="W57:W88" si="18">IF(AND(T(C57)="",G57="",H57="",I57=""),-1,IF(T(C57)="",IF(OR(G57="",H57="",I57="",V57=0),2,1),IF(AND(G57&gt;0,H57&gt;0,I57&gt;0,V57&gt;0),0,2)))</f>
        <v>-1</v>
      </c>
      <c r="X57" s="10">
        <f t="shared" si="12"/>
        <v>0</v>
      </c>
      <c r="Y57">
        <f t="shared" si="13"/>
        <v>1</v>
      </c>
      <c r="Z57">
        <f t="shared" si="14"/>
        <v>1</v>
      </c>
      <c r="AA57">
        <f t="shared" si="15"/>
        <v>1</v>
      </c>
      <c r="AB57">
        <f t="shared" si="16"/>
        <v>1</v>
      </c>
      <c r="AE57">
        <f t="shared" ref="AE57:AE88" si="19">INDEX($AL$4:$AL$6,MATCH(J57,$AM$4:$AM$6,0))</f>
        <v>-1</v>
      </c>
      <c r="AF57">
        <f t="shared" ref="AF57:AF88" si="20">INDEX($V$4:$V$21,MATCH(L57,$W$4:$W$21,0))</f>
        <v>-1</v>
      </c>
      <c r="AG57">
        <f t="shared" ref="AG57:AG88" si="21">INDEX($AL$12:$AL$14,MATCH(N57,$AM$12:$AM$14,0))</f>
        <v>-1</v>
      </c>
      <c r="AH57">
        <f t="shared" si="17"/>
        <v>-1</v>
      </c>
    </row>
    <row r="58" spans="2:34" ht="16.5" thickBot="1">
      <c r="B58" s="23" t="s">
        <v>55</v>
      </c>
      <c r="C58" s="70" t="str">
        <f t="shared" si="5"/>
        <v/>
      </c>
      <c r="D58" s="70"/>
      <c r="E58" s="70"/>
      <c r="F58" s="70"/>
      <c r="G58" s="25"/>
      <c r="H58" s="25"/>
      <c r="I58" s="26"/>
      <c r="J58" s="71" t="str">
        <f t="shared" si="6"/>
        <v>-</v>
      </c>
      <c r="K58" s="72"/>
      <c r="L58" s="73" t="str">
        <f t="shared" si="7"/>
        <v>-</v>
      </c>
      <c r="M58" s="73"/>
      <c r="N58" s="73" t="str">
        <f t="shared" si="8"/>
        <v>-</v>
      </c>
      <c r="O58" s="73"/>
      <c r="P58" s="73"/>
      <c r="Q58" s="74" t="str">
        <f t="shared" si="9"/>
        <v>-</v>
      </c>
      <c r="R58" s="75"/>
      <c r="S58" s="76" t="s">
        <v>14</v>
      </c>
      <c r="T58" s="77"/>
      <c r="U58" s="32"/>
      <c r="V58" s="1">
        <f t="shared" si="10"/>
        <v>0</v>
      </c>
      <c r="W58" s="1">
        <f t="shared" si="18"/>
        <v>-1</v>
      </c>
      <c r="X58" s="10">
        <f t="shared" si="12"/>
        <v>0</v>
      </c>
      <c r="Y58">
        <f t="shared" si="13"/>
        <v>1</v>
      </c>
      <c r="Z58">
        <f t="shared" si="14"/>
        <v>1</v>
      </c>
      <c r="AA58">
        <f t="shared" si="15"/>
        <v>1</v>
      </c>
      <c r="AB58">
        <f t="shared" si="16"/>
        <v>1</v>
      </c>
      <c r="AE58">
        <f t="shared" si="19"/>
        <v>-1</v>
      </c>
      <c r="AF58">
        <f t="shared" si="20"/>
        <v>-1</v>
      </c>
      <c r="AG58">
        <f t="shared" si="21"/>
        <v>-1</v>
      </c>
      <c r="AH58">
        <f t="shared" si="17"/>
        <v>-1</v>
      </c>
    </row>
    <row r="59" spans="2:34" ht="16.5" thickBot="1">
      <c r="B59" s="23" t="s">
        <v>56</v>
      </c>
      <c r="C59" s="70" t="str">
        <f t="shared" si="5"/>
        <v/>
      </c>
      <c r="D59" s="70"/>
      <c r="E59" s="70"/>
      <c r="F59" s="70"/>
      <c r="G59" s="25"/>
      <c r="H59" s="25"/>
      <c r="I59" s="26"/>
      <c r="J59" s="71" t="str">
        <f t="shared" si="6"/>
        <v>-</v>
      </c>
      <c r="K59" s="72"/>
      <c r="L59" s="73" t="str">
        <f t="shared" si="7"/>
        <v>-</v>
      </c>
      <c r="M59" s="73"/>
      <c r="N59" s="73" t="str">
        <f t="shared" si="8"/>
        <v>-</v>
      </c>
      <c r="O59" s="73"/>
      <c r="P59" s="73"/>
      <c r="Q59" s="74" t="str">
        <f t="shared" si="9"/>
        <v>-</v>
      </c>
      <c r="R59" s="75"/>
      <c r="S59" s="76" t="s">
        <v>14</v>
      </c>
      <c r="T59" s="77"/>
      <c r="U59" s="32"/>
      <c r="V59" s="1">
        <f t="shared" si="10"/>
        <v>0</v>
      </c>
      <c r="W59" s="1">
        <f t="shared" si="18"/>
        <v>-1</v>
      </c>
      <c r="X59" s="10">
        <f t="shared" si="12"/>
        <v>0</v>
      </c>
      <c r="Y59">
        <f t="shared" si="13"/>
        <v>1</v>
      </c>
      <c r="Z59">
        <f t="shared" si="14"/>
        <v>1</v>
      </c>
      <c r="AA59">
        <f t="shared" si="15"/>
        <v>1</v>
      </c>
      <c r="AB59">
        <f t="shared" si="16"/>
        <v>1</v>
      </c>
      <c r="AE59">
        <f t="shared" si="19"/>
        <v>-1</v>
      </c>
      <c r="AF59">
        <f t="shared" si="20"/>
        <v>-1</v>
      </c>
      <c r="AG59">
        <f t="shared" si="21"/>
        <v>-1</v>
      </c>
      <c r="AH59">
        <f t="shared" si="17"/>
        <v>-1</v>
      </c>
    </row>
    <row r="60" spans="2:34" ht="16.5" thickBot="1">
      <c r="B60" s="23" t="s">
        <v>57</v>
      </c>
      <c r="C60" s="70" t="str">
        <f t="shared" si="5"/>
        <v/>
      </c>
      <c r="D60" s="70"/>
      <c r="E60" s="70"/>
      <c r="F60" s="70"/>
      <c r="G60" s="25"/>
      <c r="H60" s="25"/>
      <c r="I60" s="26"/>
      <c r="J60" s="71" t="str">
        <f t="shared" si="6"/>
        <v>-</v>
      </c>
      <c r="K60" s="72"/>
      <c r="L60" s="73" t="str">
        <f t="shared" si="7"/>
        <v>-</v>
      </c>
      <c r="M60" s="73"/>
      <c r="N60" s="73" t="str">
        <f t="shared" si="8"/>
        <v>-</v>
      </c>
      <c r="O60" s="73"/>
      <c r="P60" s="73"/>
      <c r="Q60" s="74" t="str">
        <f t="shared" si="9"/>
        <v>-</v>
      </c>
      <c r="R60" s="75"/>
      <c r="S60" s="76" t="s">
        <v>14</v>
      </c>
      <c r="T60" s="77"/>
      <c r="U60" s="32"/>
      <c r="V60" s="1">
        <f t="shared" si="10"/>
        <v>0</v>
      </c>
      <c r="W60" s="1">
        <f t="shared" si="18"/>
        <v>-1</v>
      </c>
      <c r="X60" s="10">
        <f t="shared" si="12"/>
        <v>0</v>
      </c>
      <c r="Y60">
        <f t="shared" si="13"/>
        <v>1</v>
      </c>
      <c r="Z60">
        <f t="shared" si="14"/>
        <v>1</v>
      </c>
      <c r="AA60">
        <f t="shared" si="15"/>
        <v>1</v>
      </c>
      <c r="AB60">
        <f t="shared" si="16"/>
        <v>1</v>
      </c>
      <c r="AE60">
        <f t="shared" si="19"/>
        <v>-1</v>
      </c>
      <c r="AF60">
        <f t="shared" si="20"/>
        <v>-1</v>
      </c>
      <c r="AG60">
        <f t="shared" si="21"/>
        <v>-1</v>
      </c>
      <c r="AH60">
        <f t="shared" si="17"/>
        <v>-1</v>
      </c>
    </row>
    <row r="61" spans="2:34" ht="16.5" thickBot="1">
      <c r="B61" s="23" t="s">
        <v>58</v>
      </c>
      <c r="C61" s="70" t="str">
        <f t="shared" si="5"/>
        <v/>
      </c>
      <c r="D61" s="70"/>
      <c r="E61" s="70"/>
      <c r="F61" s="70"/>
      <c r="G61" s="25"/>
      <c r="H61" s="25"/>
      <c r="I61" s="26"/>
      <c r="J61" s="71" t="str">
        <f t="shared" si="6"/>
        <v>-</v>
      </c>
      <c r="K61" s="72"/>
      <c r="L61" s="73" t="str">
        <f t="shared" si="7"/>
        <v>-</v>
      </c>
      <c r="M61" s="73"/>
      <c r="N61" s="73" t="str">
        <f t="shared" si="8"/>
        <v>-</v>
      </c>
      <c r="O61" s="73"/>
      <c r="P61" s="73"/>
      <c r="Q61" s="74" t="str">
        <f t="shared" si="9"/>
        <v>-</v>
      </c>
      <c r="R61" s="75"/>
      <c r="S61" s="76" t="s">
        <v>14</v>
      </c>
      <c r="T61" s="77"/>
      <c r="U61" s="32"/>
      <c r="V61" s="1">
        <f t="shared" si="10"/>
        <v>0</v>
      </c>
      <c r="W61" s="1">
        <f t="shared" si="18"/>
        <v>-1</v>
      </c>
      <c r="X61" s="10">
        <f t="shared" si="12"/>
        <v>0</v>
      </c>
      <c r="Y61">
        <f t="shared" si="13"/>
        <v>1</v>
      </c>
      <c r="Z61">
        <f t="shared" si="14"/>
        <v>1</v>
      </c>
      <c r="AA61">
        <f t="shared" si="15"/>
        <v>1</v>
      </c>
      <c r="AB61">
        <f t="shared" si="16"/>
        <v>1</v>
      </c>
      <c r="AE61">
        <f t="shared" si="19"/>
        <v>-1</v>
      </c>
      <c r="AF61">
        <f t="shared" si="20"/>
        <v>-1</v>
      </c>
      <c r="AG61">
        <f t="shared" si="21"/>
        <v>-1</v>
      </c>
      <c r="AH61">
        <f t="shared" si="17"/>
        <v>-1</v>
      </c>
    </row>
    <row r="62" spans="2:34" ht="16.5" thickBot="1">
      <c r="B62" s="23" t="s">
        <v>59</v>
      </c>
      <c r="C62" s="70" t="str">
        <f t="shared" si="5"/>
        <v/>
      </c>
      <c r="D62" s="70"/>
      <c r="E62" s="70"/>
      <c r="F62" s="70"/>
      <c r="G62" s="25"/>
      <c r="H62" s="25"/>
      <c r="I62" s="26"/>
      <c r="J62" s="71" t="str">
        <f t="shared" si="6"/>
        <v>-</v>
      </c>
      <c r="K62" s="72"/>
      <c r="L62" s="73" t="str">
        <f t="shared" si="7"/>
        <v>-</v>
      </c>
      <c r="M62" s="73"/>
      <c r="N62" s="73" t="str">
        <f t="shared" si="8"/>
        <v>-</v>
      </c>
      <c r="O62" s="73"/>
      <c r="P62" s="73"/>
      <c r="Q62" s="74" t="str">
        <f t="shared" si="9"/>
        <v>-</v>
      </c>
      <c r="R62" s="75"/>
      <c r="S62" s="76" t="s">
        <v>14</v>
      </c>
      <c r="T62" s="77"/>
      <c r="U62" s="32"/>
      <c r="V62" s="1">
        <f t="shared" si="10"/>
        <v>0</v>
      </c>
      <c r="W62" s="1">
        <f t="shared" si="18"/>
        <v>-1</v>
      </c>
      <c r="X62" s="10">
        <f t="shared" si="12"/>
        <v>0</v>
      </c>
      <c r="Y62">
        <f t="shared" si="13"/>
        <v>1</v>
      </c>
      <c r="Z62">
        <f t="shared" si="14"/>
        <v>1</v>
      </c>
      <c r="AA62">
        <f t="shared" si="15"/>
        <v>1</v>
      </c>
      <c r="AB62">
        <f t="shared" si="16"/>
        <v>1</v>
      </c>
      <c r="AE62">
        <f t="shared" si="19"/>
        <v>-1</v>
      </c>
      <c r="AF62">
        <f t="shared" si="20"/>
        <v>-1</v>
      </c>
      <c r="AG62">
        <f t="shared" si="21"/>
        <v>-1</v>
      </c>
      <c r="AH62">
        <f t="shared" si="17"/>
        <v>-1</v>
      </c>
    </row>
    <row r="63" spans="2:34" ht="16.5" thickBot="1">
      <c r="B63" s="23" t="s">
        <v>60</v>
      </c>
      <c r="C63" s="70" t="str">
        <f t="shared" si="5"/>
        <v/>
      </c>
      <c r="D63" s="70"/>
      <c r="E63" s="70"/>
      <c r="F63" s="70"/>
      <c r="G63" s="25"/>
      <c r="H63" s="25"/>
      <c r="I63" s="26"/>
      <c r="J63" s="71" t="str">
        <f t="shared" si="6"/>
        <v>-</v>
      </c>
      <c r="K63" s="72"/>
      <c r="L63" s="73" t="str">
        <f t="shared" si="7"/>
        <v>-</v>
      </c>
      <c r="M63" s="73"/>
      <c r="N63" s="73" t="str">
        <f t="shared" si="8"/>
        <v>-</v>
      </c>
      <c r="O63" s="73"/>
      <c r="P63" s="73"/>
      <c r="Q63" s="74" t="str">
        <f t="shared" si="9"/>
        <v>-</v>
      </c>
      <c r="R63" s="75"/>
      <c r="S63" s="76" t="s">
        <v>14</v>
      </c>
      <c r="T63" s="77"/>
      <c r="U63" s="32"/>
      <c r="V63" s="1">
        <f t="shared" si="10"/>
        <v>0</v>
      </c>
      <c r="W63" s="1">
        <f t="shared" si="18"/>
        <v>-1</v>
      </c>
      <c r="X63" s="10">
        <f t="shared" si="12"/>
        <v>0</v>
      </c>
      <c r="Y63">
        <f t="shared" si="13"/>
        <v>1</v>
      </c>
      <c r="Z63">
        <f t="shared" si="14"/>
        <v>1</v>
      </c>
      <c r="AA63">
        <f t="shared" si="15"/>
        <v>1</v>
      </c>
      <c r="AB63">
        <f t="shared" si="16"/>
        <v>1</v>
      </c>
      <c r="AE63">
        <f t="shared" si="19"/>
        <v>-1</v>
      </c>
      <c r="AF63">
        <f t="shared" si="20"/>
        <v>-1</v>
      </c>
      <c r="AG63">
        <f t="shared" si="21"/>
        <v>-1</v>
      </c>
      <c r="AH63">
        <f t="shared" si="17"/>
        <v>-1</v>
      </c>
    </row>
    <row r="64" spans="2:34" ht="16.5" thickBot="1">
      <c r="B64" s="23" t="s">
        <v>61</v>
      </c>
      <c r="C64" s="70" t="str">
        <f t="shared" si="5"/>
        <v/>
      </c>
      <c r="D64" s="70"/>
      <c r="E64" s="70"/>
      <c r="F64" s="70"/>
      <c r="G64" s="25"/>
      <c r="H64" s="25"/>
      <c r="I64" s="26"/>
      <c r="J64" s="71" t="str">
        <f t="shared" si="6"/>
        <v>-</v>
      </c>
      <c r="K64" s="72"/>
      <c r="L64" s="73" t="str">
        <f t="shared" si="7"/>
        <v>-</v>
      </c>
      <c r="M64" s="73"/>
      <c r="N64" s="73" t="str">
        <f t="shared" si="8"/>
        <v>-</v>
      </c>
      <c r="O64" s="73"/>
      <c r="P64" s="73"/>
      <c r="Q64" s="74" t="str">
        <f t="shared" si="9"/>
        <v>-</v>
      </c>
      <c r="R64" s="75"/>
      <c r="S64" s="76" t="s">
        <v>14</v>
      </c>
      <c r="T64" s="77"/>
      <c r="U64" s="32"/>
      <c r="V64" s="1">
        <f t="shared" si="10"/>
        <v>0</v>
      </c>
      <c r="W64" s="1">
        <f t="shared" si="18"/>
        <v>-1</v>
      </c>
      <c r="X64" s="10">
        <f t="shared" si="12"/>
        <v>0</v>
      </c>
      <c r="Y64">
        <f t="shared" si="13"/>
        <v>1</v>
      </c>
      <c r="Z64">
        <f t="shared" si="14"/>
        <v>1</v>
      </c>
      <c r="AA64">
        <f t="shared" si="15"/>
        <v>1</v>
      </c>
      <c r="AB64">
        <f t="shared" si="16"/>
        <v>1</v>
      </c>
      <c r="AE64">
        <f t="shared" si="19"/>
        <v>-1</v>
      </c>
      <c r="AF64">
        <f t="shared" si="20"/>
        <v>-1</v>
      </c>
      <c r="AG64">
        <f t="shared" si="21"/>
        <v>-1</v>
      </c>
      <c r="AH64">
        <f t="shared" si="17"/>
        <v>-1</v>
      </c>
    </row>
    <row r="65" spans="2:34" ht="16.5" thickBot="1">
      <c r="B65" s="23" t="s">
        <v>62</v>
      </c>
      <c r="C65" s="70" t="str">
        <f t="shared" si="5"/>
        <v/>
      </c>
      <c r="D65" s="70"/>
      <c r="E65" s="70"/>
      <c r="F65" s="70"/>
      <c r="G65" s="25"/>
      <c r="H65" s="25"/>
      <c r="I65" s="26"/>
      <c r="J65" s="71" t="str">
        <f t="shared" si="6"/>
        <v>-</v>
      </c>
      <c r="K65" s="72"/>
      <c r="L65" s="73" t="str">
        <f t="shared" si="7"/>
        <v>-</v>
      </c>
      <c r="M65" s="73"/>
      <c r="N65" s="73" t="str">
        <f t="shared" si="8"/>
        <v>-</v>
      </c>
      <c r="O65" s="73"/>
      <c r="P65" s="73"/>
      <c r="Q65" s="74" t="str">
        <f t="shared" si="9"/>
        <v>-</v>
      </c>
      <c r="R65" s="75"/>
      <c r="S65" s="76" t="s">
        <v>14</v>
      </c>
      <c r="T65" s="77"/>
      <c r="U65" s="32"/>
      <c r="V65" s="1">
        <f t="shared" si="10"/>
        <v>0</v>
      </c>
      <c r="W65" s="1">
        <f t="shared" si="18"/>
        <v>-1</v>
      </c>
      <c r="X65" s="10">
        <f t="shared" si="12"/>
        <v>0</v>
      </c>
      <c r="Y65">
        <f t="shared" si="13"/>
        <v>1</v>
      </c>
      <c r="Z65">
        <f t="shared" si="14"/>
        <v>1</v>
      </c>
      <c r="AA65">
        <f t="shared" si="15"/>
        <v>1</v>
      </c>
      <c r="AB65">
        <f t="shared" si="16"/>
        <v>1</v>
      </c>
      <c r="AE65">
        <f t="shared" si="19"/>
        <v>-1</v>
      </c>
      <c r="AF65">
        <f t="shared" si="20"/>
        <v>-1</v>
      </c>
      <c r="AG65">
        <f t="shared" si="21"/>
        <v>-1</v>
      </c>
      <c r="AH65">
        <f t="shared" si="17"/>
        <v>-1</v>
      </c>
    </row>
    <row r="66" spans="2:34" ht="16.5" thickBot="1">
      <c r="B66" s="23" t="s">
        <v>63</v>
      </c>
      <c r="C66" s="70" t="str">
        <f t="shared" si="5"/>
        <v/>
      </c>
      <c r="D66" s="70"/>
      <c r="E66" s="70"/>
      <c r="F66" s="70"/>
      <c r="G66" s="25"/>
      <c r="H66" s="25"/>
      <c r="I66" s="26"/>
      <c r="J66" s="71" t="str">
        <f t="shared" si="6"/>
        <v>-</v>
      </c>
      <c r="K66" s="72"/>
      <c r="L66" s="73" t="str">
        <f t="shared" si="7"/>
        <v>-</v>
      </c>
      <c r="M66" s="73"/>
      <c r="N66" s="73" t="str">
        <f t="shared" si="8"/>
        <v>-</v>
      </c>
      <c r="O66" s="73"/>
      <c r="P66" s="73"/>
      <c r="Q66" s="74" t="str">
        <f t="shared" si="9"/>
        <v>-</v>
      </c>
      <c r="R66" s="75"/>
      <c r="S66" s="76" t="s">
        <v>14</v>
      </c>
      <c r="T66" s="77"/>
      <c r="U66" s="32"/>
      <c r="V66" s="1">
        <f t="shared" si="10"/>
        <v>0</v>
      </c>
      <c r="W66" s="1">
        <f t="shared" si="18"/>
        <v>-1</v>
      </c>
      <c r="X66" s="10">
        <f t="shared" si="12"/>
        <v>0</v>
      </c>
      <c r="Y66">
        <f t="shared" si="13"/>
        <v>1</v>
      </c>
      <c r="Z66">
        <f t="shared" si="14"/>
        <v>1</v>
      </c>
      <c r="AA66">
        <f t="shared" si="15"/>
        <v>1</v>
      </c>
      <c r="AB66">
        <f t="shared" si="16"/>
        <v>1</v>
      </c>
      <c r="AE66">
        <f t="shared" si="19"/>
        <v>-1</v>
      </c>
      <c r="AF66">
        <f t="shared" si="20"/>
        <v>-1</v>
      </c>
      <c r="AG66">
        <f t="shared" si="21"/>
        <v>-1</v>
      </c>
      <c r="AH66">
        <f t="shared" si="17"/>
        <v>-1</v>
      </c>
    </row>
    <row r="67" spans="2:34" ht="16.5" thickBot="1">
      <c r="B67" s="23" t="s">
        <v>64</v>
      </c>
      <c r="C67" s="70" t="str">
        <f t="shared" si="5"/>
        <v/>
      </c>
      <c r="D67" s="70"/>
      <c r="E67" s="70"/>
      <c r="F67" s="70"/>
      <c r="G67" s="25"/>
      <c r="H67" s="25"/>
      <c r="I67" s="26"/>
      <c r="J67" s="71" t="str">
        <f t="shared" si="6"/>
        <v>-</v>
      </c>
      <c r="K67" s="72"/>
      <c r="L67" s="73" t="str">
        <f t="shared" si="7"/>
        <v>-</v>
      </c>
      <c r="M67" s="73"/>
      <c r="N67" s="73" t="str">
        <f t="shared" si="8"/>
        <v>-</v>
      </c>
      <c r="O67" s="73"/>
      <c r="P67" s="73"/>
      <c r="Q67" s="74" t="str">
        <f t="shared" si="9"/>
        <v>-</v>
      </c>
      <c r="R67" s="75"/>
      <c r="S67" s="76" t="s">
        <v>14</v>
      </c>
      <c r="T67" s="77"/>
      <c r="U67" s="32"/>
      <c r="V67" s="1">
        <f t="shared" si="10"/>
        <v>0</v>
      </c>
      <c r="W67" s="1">
        <f t="shared" si="18"/>
        <v>-1</v>
      </c>
      <c r="X67" s="10">
        <f t="shared" si="12"/>
        <v>0</v>
      </c>
      <c r="Y67">
        <f t="shared" si="13"/>
        <v>1</v>
      </c>
      <c r="Z67">
        <f t="shared" si="14"/>
        <v>1</v>
      </c>
      <c r="AA67">
        <f t="shared" si="15"/>
        <v>1</v>
      </c>
      <c r="AB67">
        <f t="shared" si="16"/>
        <v>1</v>
      </c>
      <c r="AE67">
        <f t="shared" si="19"/>
        <v>-1</v>
      </c>
      <c r="AF67">
        <f t="shared" si="20"/>
        <v>-1</v>
      </c>
      <c r="AG67">
        <f t="shared" si="21"/>
        <v>-1</v>
      </c>
      <c r="AH67">
        <f t="shared" si="17"/>
        <v>-1</v>
      </c>
    </row>
    <row r="68" spans="2:34" ht="16.5" thickBot="1">
      <c r="B68" s="23" t="s">
        <v>65</v>
      </c>
      <c r="C68" s="70" t="str">
        <f t="shared" si="5"/>
        <v/>
      </c>
      <c r="D68" s="70"/>
      <c r="E68" s="70"/>
      <c r="F68" s="70"/>
      <c r="G68" s="25"/>
      <c r="H68" s="25"/>
      <c r="I68" s="26"/>
      <c r="J68" s="71" t="str">
        <f t="shared" si="6"/>
        <v>-</v>
      </c>
      <c r="K68" s="72"/>
      <c r="L68" s="73" t="str">
        <f t="shared" si="7"/>
        <v>-</v>
      </c>
      <c r="M68" s="73"/>
      <c r="N68" s="73" t="str">
        <f t="shared" si="8"/>
        <v>-</v>
      </c>
      <c r="O68" s="73"/>
      <c r="P68" s="73"/>
      <c r="Q68" s="74" t="str">
        <f t="shared" si="9"/>
        <v>-</v>
      </c>
      <c r="R68" s="75"/>
      <c r="S68" s="76" t="s">
        <v>14</v>
      </c>
      <c r="T68" s="77"/>
      <c r="U68" s="32"/>
      <c r="V68" s="1">
        <f t="shared" si="10"/>
        <v>0</v>
      </c>
      <c r="W68" s="1">
        <f t="shared" si="18"/>
        <v>-1</v>
      </c>
      <c r="X68" s="10">
        <f t="shared" si="12"/>
        <v>0</v>
      </c>
      <c r="Y68">
        <f t="shared" si="13"/>
        <v>1</v>
      </c>
      <c r="Z68">
        <f t="shared" si="14"/>
        <v>1</v>
      </c>
      <c r="AA68">
        <f t="shared" si="15"/>
        <v>1</v>
      </c>
      <c r="AB68">
        <f t="shared" si="16"/>
        <v>1</v>
      </c>
      <c r="AE68">
        <f t="shared" si="19"/>
        <v>-1</v>
      </c>
      <c r="AF68">
        <f t="shared" si="20"/>
        <v>-1</v>
      </c>
      <c r="AG68">
        <f t="shared" si="21"/>
        <v>-1</v>
      </c>
      <c r="AH68">
        <f t="shared" si="17"/>
        <v>-1</v>
      </c>
    </row>
    <row r="69" spans="2:34" ht="16.5" thickBot="1">
      <c r="B69" s="23" t="s">
        <v>66</v>
      </c>
      <c r="C69" s="70" t="str">
        <f t="shared" si="5"/>
        <v/>
      </c>
      <c r="D69" s="70"/>
      <c r="E69" s="70"/>
      <c r="F69" s="70"/>
      <c r="G69" s="25"/>
      <c r="H69" s="25"/>
      <c r="I69" s="26"/>
      <c r="J69" s="71" t="str">
        <f t="shared" si="6"/>
        <v>-</v>
      </c>
      <c r="K69" s="72"/>
      <c r="L69" s="73" t="str">
        <f t="shared" si="7"/>
        <v>-</v>
      </c>
      <c r="M69" s="73"/>
      <c r="N69" s="73" t="str">
        <f t="shared" si="8"/>
        <v>-</v>
      </c>
      <c r="O69" s="73"/>
      <c r="P69" s="73"/>
      <c r="Q69" s="74" t="str">
        <f t="shared" si="9"/>
        <v>-</v>
      </c>
      <c r="R69" s="75"/>
      <c r="S69" s="76" t="s">
        <v>14</v>
      </c>
      <c r="T69" s="77"/>
      <c r="U69" s="32"/>
      <c r="V69" s="1">
        <f t="shared" si="10"/>
        <v>0</v>
      </c>
      <c r="W69" s="1">
        <f t="shared" si="18"/>
        <v>-1</v>
      </c>
      <c r="X69" s="10">
        <f t="shared" si="12"/>
        <v>0</v>
      </c>
      <c r="Y69">
        <f t="shared" si="13"/>
        <v>1</v>
      </c>
      <c r="Z69">
        <f t="shared" si="14"/>
        <v>1</v>
      </c>
      <c r="AA69">
        <f t="shared" si="15"/>
        <v>1</v>
      </c>
      <c r="AB69">
        <f t="shared" si="16"/>
        <v>1</v>
      </c>
      <c r="AE69">
        <f t="shared" si="19"/>
        <v>-1</v>
      </c>
      <c r="AF69">
        <f t="shared" si="20"/>
        <v>-1</v>
      </c>
      <c r="AG69">
        <f t="shared" si="21"/>
        <v>-1</v>
      </c>
      <c r="AH69">
        <f t="shared" si="17"/>
        <v>-1</v>
      </c>
    </row>
    <row r="70" spans="2:34" ht="16.5" thickBot="1">
      <c r="B70" s="23" t="s">
        <v>67</v>
      </c>
      <c r="C70" s="70" t="str">
        <f t="shared" si="5"/>
        <v/>
      </c>
      <c r="D70" s="70"/>
      <c r="E70" s="70"/>
      <c r="F70" s="70"/>
      <c r="G70" s="25"/>
      <c r="H70" s="25"/>
      <c r="I70" s="26"/>
      <c r="J70" s="71" t="str">
        <f t="shared" si="6"/>
        <v>-</v>
      </c>
      <c r="K70" s="72"/>
      <c r="L70" s="73" t="str">
        <f t="shared" si="7"/>
        <v>-</v>
      </c>
      <c r="M70" s="73"/>
      <c r="N70" s="73" t="str">
        <f t="shared" si="8"/>
        <v>-</v>
      </c>
      <c r="O70" s="73"/>
      <c r="P70" s="73"/>
      <c r="Q70" s="74" t="str">
        <f t="shared" si="9"/>
        <v>-</v>
      </c>
      <c r="R70" s="75"/>
      <c r="S70" s="76" t="s">
        <v>14</v>
      </c>
      <c r="T70" s="77"/>
      <c r="U70" s="32"/>
      <c r="V70" s="1">
        <f t="shared" si="10"/>
        <v>0</v>
      </c>
      <c r="W70" s="1">
        <f t="shared" si="18"/>
        <v>-1</v>
      </c>
      <c r="X70" s="10">
        <f t="shared" si="12"/>
        <v>0</v>
      </c>
      <c r="Y70">
        <f t="shared" si="13"/>
        <v>1</v>
      </c>
      <c r="Z70">
        <f t="shared" si="14"/>
        <v>1</v>
      </c>
      <c r="AA70">
        <f t="shared" si="15"/>
        <v>1</v>
      </c>
      <c r="AB70">
        <f t="shared" si="16"/>
        <v>1</v>
      </c>
      <c r="AE70">
        <f t="shared" si="19"/>
        <v>-1</v>
      </c>
      <c r="AF70">
        <f t="shared" si="20"/>
        <v>-1</v>
      </c>
      <c r="AG70">
        <f t="shared" si="21"/>
        <v>-1</v>
      </c>
      <c r="AH70">
        <f t="shared" si="17"/>
        <v>-1</v>
      </c>
    </row>
    <row r="71" spans="2:34" ht="16.5" thickBot="1">
      <c r="B71" s="23" t="s">
        <v>68</v>
      </c>
      <c r="C71" s="70" t="str">
        <f t="shared" si="5"/>
        <v/>
      </c>
      <c r="D71" s="70"/>
      <c r="E71" s="70"/>
      <c r="F71" s="70"/>
      <c r="G71" s="25"/>
      <c r="H71" s="25"/>
      <c r="I71" s="26"/>
      <c r="J71" s="71" t="str">
        <f t="shared" si="6"/>
        <v>-</v>
      </c>
      <c r="K71" s="72"/>
      <c r="L71" s="73" t="str">
        <f t="shared" si="7"/>
        <v>-</v>
      </c>
      <c r="M71" s="73"/>
      <c r="N71" s="73" t="str">
        <f t="shared" si="8"/>
        <v>-</v>
      </c>
      <c r="O71" s="73"/>
      <c r="P71" s="73"/>
      <c r="Q71" s="74" t="str">
        <f t="shared" si="9"/>
        <v>-</v>
      </c>
      <c r="R71" s="75"/>
      <c r="S71" s="76" t="s">
        <v>14</v>
      </c>
      <c r="T71" s="77"/>
      <c r="U71" s="32"/>
      <c r="V71" s="1">
        <f t="shared" si="10"/>
        <v>0</v>
      </c>
      <c r="W71" s="1">
        <f t="shared" si="18"/>
        <v>-1</v>
      </c>
      <c r="X71" s="10">
        <f t="shared" si="12"/>
        <v>0</v>
      </c>
      <c r="Y71">
        <f t="shared" si="13"/>
        <v>1</v>
      </c>
      <c r="Z71">
        <f t="shared" si="14"/>
        <v>1</v>
      </c>
      <c r="AA71">
        <f t="shared" si="15"/>
        <v>1</v>
      </c>
      <c r="AB71">
        <f t="shared" si="16"/>
        <v>1</v>
      </c>
      <c r="AE71">
        <f t="shared" si="19"/>
        <v>-1</v>
      </c>
      <c r="AF71">
        <f t="shared" si="20"/>
        <v>-1</v>
      </c>
      <c r="AG71">
        <f t="shared" si="21"/>
        <v>-1</v>
      </c>
      <c r="AH71">
        <f t="shared" si="17"/>
        <v>-1</v>
      </c>
    </row>
    <row r="72" spans="2:34" ht="16.5" thickBot="1">
      <c r="B72" s="23" t="s">
        <v>69</v>
      </c>
      <c r="C72" s="70" t="str">
        <f t="shared" si="5"/>
        <v/>
      </c>
      <c r="D72" s="70"/>
      <c r="E72" s="70"/>
      <c r="F72" s="70"/>
      <c r="G72" s="25"/>
      <c r="H72" s="25"/>
      <c r="I72" s="26"/>
      <c r="J72" s="71" t="str">
        <f t="shared" si="6"/>
        <v>-</v>
      </c>
      <c r="K72" s="72"/>
      <c r="L72" s="73" t="str">
        <f t="shared" si="7"/>
        <v>-</v>
      </c>
      <c r="M72" s="73"/>
      <c r="N72" s="73" t="str">
        <f t="shared" si="8"/>
        <v>-</v>
      </c>
      <c r="O72" s="73"/>
      <c r="P72" s="73"/>
      <c r="Q72" s="74" t="str">
        <f t="shared" si="9"/>
        <v>-</v>
      </c>
      <c r="R72" s="75"/>
      <c r="S72" s="76" t="s">
        <v>14</v>
      </c>
      <c r="T72" s="77"/>
      <c r="U72" s="32"/>
      <c r="V72" s="1">
        <f t="shared" si="10"/>
        <v>0</v>
      </c>
      <c r="W72" s="1">
        <f t="shared" si="18"/>
        <v>-1</v>
      </c>
      <c r="X72" s="10">
        <f t="shared" si="12"/>
        <v>0</v>
      </c>
      <c r="Y72">
        <f t="shared" si="13"/>
        <v>1</v>
      </c>
      <c r="Z72">
        <f t="shared" si="14"/>
        <v>1</v>
      </c>
      <c r="AA72">
        <f t="shared" si="15"/>
        <v>1</v>
      </c>
      <c r="AB72">
        <f t="shared" si="16"/>
        <v>1</v>
      </c>
      <c r="AE72">
        <f t="shared" si="19"/>
        <v>-1</v>
      </c>
      <c r="AF72">
        <f t="shared" si="20"/>
        <v>-1</v>
      </c>
      <c r="AG72">
        <f t="shared" si="21"/>
        <v>-1</v>
      </c>
      <c r="AH72">
        <f t="shared" si="17"/>
        <v>-1</v>
      </c>
    </row>
    <row r="73" spans="2:34" ht="16.5" thickBot="1">
      <c r="B73" s="23" t="s">
        <v>70</v>
      </c>
      <c r="C73" s="70" t="str">
        <f t="shared" si="5"/>
        <v/>
      </c>
      <c r="D73" s="70"/>
      <c r="E73" s="70"/>
      <c r="F73" s="70"/>
      <c r="G73" s="25"/>
      <c r="H73" s="25"/>
      <c r="I73" s="26"/>
      <c r="J73" s="71" t="str">
        <f t="shared" si="6"/>
        <v>-</v>
      </c>
      <c r="K73" s="72"/>
      <c r="L73" s="73" t="str">
        <f t="shared" si="7"/>
        <v>-</v>
      </c>
      <c r="M73" s="73"/>
      <c r="N73" s="73" t="str">
        <f t="shared" si="8"/>
        <v>-</v>
      </c>
      <c r="O73" s="73"/>
      <c r="P73" s="73"/>
      <c r="Q73" s="74" t="str">
        <f t="shared" si="9"/>
        <v>-</v>
      </c>
      <c r="R73" s="75"/>
      <c r="S73" s="76" t="s">
        <v>14</v>
      </c>
      <c r="T73" s="77"/>
      <c r="U73" s="32"/>
      <c r="V73" s="1">
        <f t="shared" si="10"/>
        <v>0</v>
      </c>
      <c r="W73" s="1">
        <f t="shared" si="18"/>
        <v>-1</v>
      </c>
      <c r="X73" s="10">
        <f t="shared" si="12"/>
        <v>0</v>
      </c>
      <c r="Y73">
        <f t="shared" si="13"/>
        <v>1</v>
      </c>
      <c r="Z73">
        <f t="shared" si="14"/>
        <v>1</v>
      </c>
      <c r="AA73">
        <f t="shared" si="15"/>
        <v>1</v>
      </c>
      <c r="AB73">
        <f t="shared" si="16"/>
        <v>1</v>
      </c>
      <c r="AE73">
        <f t="shared" si="19"/>
        <v>-1</v>
      </c>
      <c r="AF73">
        <f t="shared" si="20"/>
        <v>-1</v>
      </c>
      <c r="AG73">
        <f t="shared" si="21"/>
        <v>-1</v>
      </c>
      <c r="AH73">
        <f t="shared" si="17"/>
        <v>-1</v>
      </c>
    </row>
    <row r="74" spans="2:34" ht="16.5" thickBot="1">
      <c r="B74" s="23" t="s">
        <v>71</v>
      </c>
      <c r="C74" s="70" t="str">
        <f t="shared" si="5"/>
        <v/>
      </c>
      <c r="D74" s="70"/>
      <c r="E74" s="70"/>
      <c r="F74" s="70"/>
      <c r="G74" s="25"/>
      <c r="H74" s="25"/>
      <c r="I74" s="26"/>
      <c r="J74" s="71" t="str">
        <f t="shared" si="6"/>
        <v>-</v>
      </c>
      <c r="K74" s="72"/>
      <c r="L74" s="73" t="str">
        <f t="shared" si="7"/>
        <v>-</v>
      </c>
      <c r="M74" s="73"/>
      <c r="N74" s="73" t="str">
        <f t="shared" si="8"/>
        <v>-</v>
      </c>
      <c r="O74" s="73"/>
      <c r="P74" s="73"/>
      <c r="Q74" s="74" t="str">
        <f t="shared" si="9"/>
        <v>-</v>
      </c>
      <c r="R74" s="75"/>
      <c r="S74" s="76" t="s">
        <v>14</v>
      </c>
      <c r="T74" s="77"/>
      <c r="U74" s="32"/>
      <c r="V74" s="1">
        <f t="shared" si="10"/>
        <v>0</v>
      </c>
      <c r="W74" s="1">
        <f t="shared" si="18"/>
        <v>-1</v>
      </c>
      <c r="X74" s="10">
        <f t="shared" si="12"/>
        <v>0</v>
      </c>
      <c r="Y74">
        <f t="shared" si="13"/>
        <v>1</v>
      </c>
      <c r="Z74">
        <f t="shared" si="14"/>
        <v>1</v>
      </c>
      <c r="AA74">
        <f t="shared" si="15"/>
        <v>1</v>
      </c>
      <c r="AB74">
        <f t="shared" si="16"/>
        <v>1</v>
      </c>
      <c r="AE74">
        <f t="shared" si="19"/>
        <v>-1</v>
      </c>
      <c r="AF74">
        <f t="shared" si="20"/>
        <v>-1</v>
      </c>
      <c r="AG74">
        <f t="shared" si="21"/>
        <v>-1</v>
      </c>
      <c r="AH74">
        <f t="shared" si="17"/>
        <v>-1</v>
      </c>
    </row>
    <row r="75" spans="2:34" ht="16.5" thickBot="1">
      <c r="B75" s="23" t="s">
        <v>72</v>
      </c>
      <c r="C75" s="70" t="str">
        <f t="shared" si="5"/>
        <v/>
      </c>
      <c r="D75" s="70"/>
      <c r="E75" s="70"/>
      <c r="F75" s="70"/>
      <c r="G75" s="25"/>
      <c r="H75" s="25"/>
      <c r="I75" s="26"/>
      <c r="J75" s="71" t="str">
        <f t="shared" si="6"/>
        <v>-</v>
      </c>
      <c r="K75" s="72"/>
      <c r="L75" s="73" t="str">
        <f t="shared" si="7"/>
        <v>-</v>
      </c>
      <c r="M75" s="73"/>
      <c r="N75" s="73" t="str">
        <f t="shared" si="8"/>
        <v>-</v>
      </c>
      <c r="O75" s="73"/>
      <c r="P75" s="73"/>
      <c r="Q75" s="74" t="str">
        <f t="shared" si="9"/>
        <v>-</v>
      </c>
      <c r="R75" s="75"/>
      <c r="S75" s="76" t="s">
        <v>14</v>
      </c>
      <c r="T75" s="77"/>
      <c r="U75" s="32"/>
      <c r="V75" s="1">
        <f t="shared" si="10"/>
        <v>0</v>
      </c>
      <c r="W75" s="1">
        <f t="shared" si="18"/>
        <v>-1</v>
      </c>
      <c r="X75" s="10">
        <f t="shared" si="12"/>
        <v>0</v>
      </c>
      <c r="Y75">
        <f t="shared" si="13"/>
        <v>1</v>
      </c>
      <c r="Z75">
        <f t="shared" si="14"/>
        <v>1</v>
      </c>
      <c r="AA75">
        <f t="shared" si="15"/>
        <v>1</v>
      </c>
      <c r="AB75">
        <f t="shared" si="16"/>
        <v>1</v>
      </c>
      <c r="AE75">
        <f t="shared" si="19"/>
        <v>-1</v>
      </c>
      <c r="AF75">
        <f t="shared" si="20"/>
        <v>-1</v>
      </c>
      <c r="AG75">
        <f t="shared" si="21"/>
        <v>-1</v>
      </c>
      <c r="AH75">
        <f t="shared" si="17"/>
        <v>-1</v>
      </c>
    </row>
    <row r="76" spans="2:34" ht="16.5" thickBot="1">
      <c r="B76" s="23" t="s">
        <v>73</v>
      </c>
      <c r="C76" s="70" t="str">
        <f t="shared" si="5"/>
        <v/>
      </c>
      <c r="D76" s="70"/>
      <c r="E76" s="70"/>
      <c r="F76" s="70"/>
      <c r="G76" s="25"/>
      <c r="H76" s="25"/>
      <c r="I76" s="26"/>
      <c r="J76" s="71" t="str">
        <f t="shared" si="6"/>
        <v>-</v>
      </c>
      <c r="K76" s="72"/>
      <c r="L76" s="73" t="str">
        <f t="shared" si="7"/>
        <v>-</v>
      </c>
      <c r="M76" s="73"/>
      <c r="N76" s="73" t="str">
        <f t="shared" si="8"/>
        <v>-</v>
      </c>
      <c r="O76" s="73"/>
      <c r="P76" s="73"/>
      <c r="Q76" s="74" t="str">
        <f t="shared" si="9"/>
        <v>-</v>
      </c>
      <c r="R76" s="75"/>
      <c r="S76" s="76" t="s">
        <v>14</v>
      </c>
      <c r="T76" s="77"/>
      <c r="U76" s="32"/>
      <c r="V76" s="1">
        <f t="shared" si="10"/>
        <v>0</v>
      </c>
      <c r="W76" s="1">
        <f t="shared" si="18"/>
        <v>-1</v>
      </c>
      <c r="X76" s="10">
        <f t="shared" si="12"/>
        <v>0</v>
      </c>
      <c r="Y76">
        <f t="shared" si="13"/>
        <v>1</v>
      </c>
      <c r="Z76">
        <f t="shared" si="14"/>
        <v>1</v>
      </c>
      <c r="AA76">
        <f t="shared" si="15"/>
        <v>1</v>
      </c>
      <c r="AB76">
        <f t="shared" si="16"/>
        <v>1</v>
      </c>
      <c r="AE76">
        <f t="shared" si="19"/>
        <v>-1</v>
      </c>
      <c r="AF76">
        <f t="shared" si="20"/>
        <v>-1</v>
      </c>
      <c r="AG76">
        <f t="shared" si="21"/>
        <v>-1</v>
      </c>
      <c r="AH76">
        <f t="shared" si="17"/>
        <v>-1</v>
      </c>
    </row>
    <row r="77" spans="2:34" ht="16.5" thickBot="1">
      <c r="B77" s="23" t="s">
        <v>74</v>
      </c>
      <c r="C77" s="70" t="str">
        <f t="shared" si="5"/>
        <v/>
      </c>
      <c r="D77" s="70"/>
      <c r="E77" s="70"/>
      <c r="F77" s="70"/>
      <c r="G77" s="25"/>
      <c r="H77" s="25"/>
      <c r="I77" s="26"/>
      <c r="J77" s="71" t="str">
        <f t="shared" si="6"/>
        <v>-</v>
      </c>
      <c r="K77" s="72"/>
      <c r="L77" s="73" t="str">
        <f t="shared" si="7"/>
        <v>-</v>
      </c>
      <c r="M77" s="73"/>
      <c r="N77" s="73" t="str">
        <f t="shared" si="8"/>
        <v>-</v>
      </c>
      <c r="O77" s="73"/>
      <c r="P77" s="73"/>
      <c r="Q77" s="74" t="str">
        <f t="shared" si="9"/>
        <v>-</v>
      </c>
      <c r="R77" s="75"/>
      <c r="S77" s="76" t="s">
        <v>14</v>
      </c>
      <c r="T77" s="77"/>
      <c r="U77" s="32"/>
      <c r="V77" s="1">
        <f t="shared" si="10"/>
        <v>0</v>
      </c>
      <c r="W77" s="1">
        <f t="shared" si="18"/>
        <v>-1</v>
      </c>
      <c r="X77" s="10">
        <f t="shared" si="12"/>
        <v>0</v>
      </c>
      <c r="Y77">
        <f t="shared" si="13"/>
        <v>1</v>
      </c>
      <c r="Z77">
        <f t="shared" si="14"/>
        <v>1</v>
      </c>
      <c r="AA77">
        <f t="shared" si="15"/>
        <v>1</v>
      </c>
      <c r="AB77">
        <f t="shared" si="16"/>
        <v>1</v>
      </c>
      <c r="AE77">
        <f t="shared" si="19"/>
        <v>-1</v>
      </c>
      <c r="AF77">
        <f t="shared" si="20"/>
        <v>-1</v>
      </c>
      <c r="AG77">
        <f t="shared" si="21"/>
        <v>-1</v>
      </c>
      <c r="AH77">
        <f t="shared" si="17"/>
        <v>-1</v>
      </c>
    </row>
    <row r="78" spans="2:34" ht="16.5" thickBot="1">
      <c r="B78" s="23" t="s">
        <v>75</v>
      </c>
      <c r="C78" s="70" t="str">
        <f t="shared" si="5"/>
        <v/>
      </c>
      <c r="D78" s="70"/>
      <c r="E78" s="70"/>
      <c r="F78" s="70"/>
      <c r="G78" s="25"/>
      <c r="H78" s="25"/>
      <c r="I78" s="26"/>
      <c r="J78" s="71" t="str">
        <f t="shared" si="6"/>
        <v>-</v>
      </c>
      <c r="K78" s="72"/>
      <c r="L78" s="73" t="str">
        <f t="shared" si="7"/>
        <v>-</v>
      </c>
      <c r="M78" s="73"/>
      <c r="N78" s="73" t="str">
        <f t="shared" si="8"/>
        <v>-</v>
      </c>
      <c r="O78" s="73"/>
      <c r="P78" s="73"/>
      <c r="Q78" s="74" t="str">
        <f t="shared" si="9"/>
        <v>-</v>
      </c>
      <c r="R78" s="75"/>
      <c r="S78" s="76" t="s">
        <v>14</v>
      </c>
      <c r="T78" s="77"/>
      <c r="U78" s="32"/>
      <c r="V78" s="1">
        <f t="shared" si="10"/>
        <v>0</v>
      </c>
      <c r="W78" s="1">
        <f t="shared" si="18"/>
        <v>-1</v>
      </c>
      <c r="X78" s="10">
        <f t="shared" si="12"/>
        <v>0</v>
      </c>
      <c r="Y78">
        <f t="shared" si="13"/>
        <v>1</v>
      </c>
      <c r="Z78">
        <f t="shared" si="14"/>
        <v>1</v>
      </c>
      <c r="AA78">
        <f t="shared" si="15"/>
        <v>1</v>
      </c>
      <c r="AB78">
        <f t="shared" si="16"/>
        <v>1</v>
      </c>
      <c r="AE78">
        <f t="shared" si="19"/>
        <v>-1</v>
      </c>
      <c r="AF78">
        <f t="shared" si="20"/>
        <v>-1</v>
      </c>
      <c r="AG78">
        <f t="shared" si="21"/>
        <v>-1</v>
      </c>
      <c r="AH78">
        <f t="shared" si="17"/>
        <v>-1</v>
      </c>
    </row>
    <row r="79" spans="2:34" ht="16.5" thickBot="1">
      <c r="B79" s="23" t="s">
        <v>76</v>
      </c>
      <c r="C79" s="70" t="str">
        <f t="shared" si="5"/>
        <v/>
      </c>
      <c r="D79" s="70"/>
      <c r="E79" s="70"/>
      <c r="F79" s="70"/>
      <c r="G79" s="25"/>
      <c r="H79" s="25"/>
      <c r="I79" s="26"/>
      <c r="J79" s="71" t="str">
        <f t="shared" si="6"/>
        <v>-</v>
      </c>
      <c r="K79" s="72"/>
      <c r="L79" s="73" t="str">
        <f t="shared" si="7"/>
        <v>-</v>
      </c>
      <c r="M79" s="73"/>
      <c r="N79" s="73" t="str">
        <f t="shared" si="8"/>
        <v>-</v>
      </c>
      <c r="O79" s="73"/>
      <c r="P79" s="73"/>
      <c r="Q79" s="74" t="str">
        <f t="shared" si="9"/>
        <v>-</v>
      </c>
      <c r="R79" s="75"/>
      <c r="S79" s="76" t="s">
        <v>14</v>
      </c>
      <c r="T79" s="77"/>
      <c r="U79" s="32"/>
      <c r="V79" s="1">
        <f t="shared" si="10"/>
        <v>0</v>
      </c>
      <c r="W79" s="1">
        <f t="shared" si="18"/>
        <v>-1</v>
      </c>
      <c r="X79" s="10">
        <f t="shared" si="12"/>
        <v>0</v>
      </c>
      <c r="Y79">
        <f t="shared" si="13"/>
        <v>1</v>
      </c>
      <c r="Z79">
        <f t="shared" si="14"/>
        <v>1</v>
      </c>
      <c r="AA79">
        <f t="shared" si="15"/>
        <v>1</v>
      </c>
      <c r="AB79">
        <f t="shared" si="16"/>
        <v>1</v>
      </c>
      <c r="AE79">
        <f t="shared" si="19"/>
        <v>-1</v>
      </c>
      <c r="AF79">
        <f t="shared" si="20"/>
        <v>-1</v>
      </c>
      <c r="AG79">
        <f t="shared" si="21"/>
        <v>-1</v>
      </c>
      <c r="AH79">
        <f t="shared" si="17"/>
        <v>-1</v>
      </c>
    </row>
    <row r="80" spans="2:34" ht="16.5" thickBot="1">
      <c r="B80" s="23" t="s">
        <v>77</v>
      </c>
      <c r="C80" s="70" t="str">
        <f t="shared" si="5"/>
        <v/>
      </c>
      <c r="D80" s="70"/>
      <c r="E80" s="70"/>
      <c r="F80" s="70"/>
      <c r="G80" s="25"/>
      <c r="H80" s="25"/>
      <c r="I80" s="26"/>
      <c r="J80" s="71" t="str">
        <f t="shared" si="6"/>
        <v>-</v>
      </c>
      <c r="K80" s="72"/>
      <c r="L80" s="73" t="str">
        <f t="shared" si="7"/>
        <v>-</v>
      </c>
      <c r="M80" s="73"/>
      <c r="N80" s="73" t="str">
        <f t="shared" si="8"/>
        <v>-</v>
      </c>
      <c r="O80" s="73"/>
      <c r="P80" s="73"/>
      <c r="Q80" s="74" t="str">
        <f t="shared" si="9"/>
        <v>-</v>
      </c>
      <c r="R80" s="75"/>
      <c r="S80" s="76" t="s">
        <v>14</v>
      </c>
      <c r="T80" s="77"/>
      <c r="U80" s="32"/>
      <c r="V80" s="1">
        <f t="shared" si="10"/>
        <v>0</v>
      </c>
      <c r="W80" s="1">
        <f t="shared" si="18"/>
        <v>-1</v>
      </c>
      <c r="X80" s="10">
        <f t="shared" si="12"/>
        <v>0</v>
      </c>
      <c r="Y80">
        <f t="shared" si="13"/>
        <v>1</v>
      </c>
      <c r="Z80">
        <f t="shared" si="14"/>
        <v>1</v>
      </c>
      <c r="AA80">
        <f t="shared" si="15"/>
        <v>1</v>
      </c>
      <c r="AB80">
        <f t="shared" si="16"/>
        <v>1</v>
      </c>
      <c r="AE80">
        <f t="shared" si="19"/>
        <v>-1</v>
      </c>
      <c r="AF80">
        <f t="shared" si="20"/>
        <v>-1</v>
      </c>
      <c r="AG80">
        <f t="shared" si="21"/>
        <v>-1</v>
      </c>
      <c r="AH80">
        <f t="shared" si="17"/>
        <v>-1</v>
      </c>
    </row>
    <row r="81" spans="2:34" ht="16.5" thickBot="1">
      <c r="B81" s="23" t="s">
        <v>78</v>
      </c>
      <c r="C81" s="70" t="str">
        <f t="shared" si="5"/>
        <v/>
      </c>
      <c r="D81" s="70"/>
      <c r="E81" s="70"/>
      <c r="F81" s="70"/>
      <c r="G81" s="25"/>
      <c r="H81" s="25"/>
      <c r="I81" s="26"/>
      <c r="J81" s="71" t="str">
        <f t="shared" si="6"/>
        <v>-</v>
      </c>
      <c r="K81" s="72"/>
      <c r="L81" s="73" t="str">
        <f t="shared" si="7"/>
        <v>-</v>
      </c>
      <c r="M81" s="73"/>
      <c r="N81" s="73" t="str">
        <f t="shared" si="8"/>
        <v>-</v>
      </c>
      <c r="O81" s="73"/>
      <c r="P81" s="73"/>
      <c r="Q81" s="74" t="str">
        <f t="shared" si="9"/>
        <v>-</v>
      </c>
      <c r="R81" s="75"/>
      <c r="S81" s="76" t="s">
        <v>14</v>
      </c>
      <c r="T81" s="77"/>
      <c r="U81" s="32"/>
      <c r="V81" s="1">
        <f t="shared" si="10"/>
        <v>0</v>
      </c>
      <c r="W81" s="1">
        <f t="shared" si="18"/>
        <v>-1</v>
      </c>
      <c r="X81" s="10">
        <f t="shared" si="12"/>
        <v>0</v>
      </c>
      <c r="Y81">
        <f t="shared" si="13"/>
        <v>1</v>
      </c>
      <c r="Z81">
        <f t="shared" si="14"/>
        <v>1</v>
      </c>
      <c r="AA81">
        <f t="shared" si="15"/>
        <v>1</v>
      </c>
      <c r="AB81">
        <f t="shared" si="16"/>
        <v>1</v>
      </c>
      <c r="AE81">
        <f t="shared" si="19"/>
        <v>-1</v>
      </c>
      <c r="AF81">
        <f t="shared" si="20"/>
        <v>-1</v>
      </c>
      <c r="AG81">
        <f t="shared" si="21"/>
        <v>-1</v>
      </c>
      <c r="AH81">
        <f t="shared" si="17"/>
        <v>-1</v>
      </c>
    </row>
    <row r="82" spans="2:34" ht="16.5" thickBot="1">
      <c r="B82" s="23" t="s">
        <v>79</v>
      </c>
      <c r="C82" s="70" t="str">
        <f t="shared" si="5"/>
        <v/>
      </c>
      <c r="D82" s="70"/>
      <c r="E82" s="70"/>
      <c r="F82" s="70"/>
      <c r="G82" s="25"/>
      <c r="H82" s="25"/>
      <c r="I82" s="26"/>
      <c r="J82" s="71" t="str">
        <f t="shared" si="6"/>
        <v>-</v>
      </c>
      <c r="K82" s="72"/>
      <c r="L82" s="73" t="str">
        <f t="shared" si="7"/>
        <v>-</v>
      </c>
      <c r="M82" s="73"/>
      <c r="N82" s="73" t="str">
        <f t="shared" si="8"/>
        <v>-</v>
      </c>
      <c r="O82" s="73"/>
      <c r="P82" s="73"/>
      <c r="Q82" s="74" t="str">
        <f t="shared" si="9"/>
        <v>-</v>
      </c>
      <c r="R82" s="75"/>
      <c r="S82" s="76" t="s">
        <v>14</v>
      </c>
      <c r="T82" s="77"/>
      <c r="U82" s="32"/>
      <c r="V82" s="1">
        <f t="shared" si="10"/>
        <v>0</v>
      </c>
      <c r="W82" s="1">
        <f t="shared" si="18"/>
        <v>-1</v>
      </c>
      <c r="X82" s="10">
        <f t="shared" si="12"/>
        <v>0</v>
      </c>
      <c r="Y82">
        <f t="shared" si="13"/>
        <v>1</v>
      </c>
      <c r="Z82">
        <f t="shared" si="14"/>
        <v>1</v>
      </c>
      <c r="AA82">
        <f t="shared" si="15"/>
        <v>1</v>
      </c>
      <c r="AB82">
        <f t="shared" si="16"/>
        <v>1</v>
      </c>
      <c r="AE82">
        <f t="shared" si="19"/>
        <v>-1</v>
      </c>
      <c r="AF82">
        <f t="shared" si="20"/>
        <v>-1</v>
      </c>
      <c r="AG82">
        <f t="shared" si="21"/>
        <v>-1</v>
      </c>
      <c r="AH82">
        <f t="shared" si="17"/>
        <v>-1</v>
      </c>
    </row>
    <row r="83" spans="2:34" ht="16.5" thickBot="1">
      <c r="B83" s="23" t="s">
        <v>80</v>
      </c>
      <c r="C83" s="70" t="str">
        <f t="shared" si="5"/>
        <v/>
      </c>
      <c r="D83" s="70"/>
      <c r="E83" s="70"/>
      <c r="F83" s="70"/>
      <c r="G83" s="25"/>
      <c r="H83" s="25"/>
      <c r="I83" s="26"/>
      <c r="J83" s="71" t="str">
        <f t="shared" si="6"/>
        <v>-</v>
      </c>
      <c r="K83" s="72"/>
      <c r="L83" s="73" t="str">
        <f t="shared" si="7"/>
        <v>-</v>
      </c>
      <c r="M83" s="73"/>
      <c r="N83" s="73" t="str">
        <f t="shared" si="8"/>
        <v>-</v>
      </c>
      <c r="O83" s="73"/>
      <c r="P83" s="73"/>
      <c r="Q83" s="74" t="str">
        <f t="shared" si="9"/>
        <v>-</v>
      </c>
      <c r="R83" s="75"/>
      <c r="S83" s="76" t="s">
        <v>14</v>
      </c>
      <c r="T83" s="77"/>
      <c r="U83" s="32"/>
      <c r="V83" s="1">
        <f t="shared" si="10"/>
        <v>0</v>
      </c>
      <c r="W83" s="1">
        <f t="shared" si="18"/>
        <v>-1</v>
      </c>
      <c r="X83" s="10">
        <f t="shared" si="12"/>
        <v>0</v>
      </c>
      <c r="Y83">
        <f t="shared" si="13"/>
        <v>1</v>
      </c>
      <c r="Z83">
        <f t="shared" si="14"/>
        <v>1</v>
      </c>
      <c r="AA83">
        <f t="shared" si="15"/>
        <v>1</v>
      </c>
      <c r="AB83">
        <f t="shared" si="16"/>
        <v>1</v>
      </c>
      <c r="AE83">
        <f t="shared" si="19"/>
        <v>-1</v>
      </c>
      <c r="AF83">
        <f t="shared" si="20"/>
        <v>-1</v>
      </c>
      <c r="AG83">
        <f t="shared" si="21"/>
        <v>-1</v>
      </c>
      <c r="AH83">
        <f t="shared" si="17"/>
        <v>-1</v>
      </c>
    </row>
    <row r="84" spans="2:34" ht="16.5" thickBot="1">
      <c r="B84" s="23" t="s">
        <v>81</v>
      </c>
      <c r="C84" s="70" t="str">
        <f t="shared" si="5"/>
        <v/>
      </c>
      <c r="D84" s="70"/>
      <c r="E84" s="70"/>
      <c r="F84" s="70"/>
      <c r="G84" s="25"/>
      <c r="H84" s="25"/>
      <c r="I84" s="26"/>
      <c r="J84" s="71" t="str">
        <f t="shared" si="6"/>
        <v>-</v>
      </c>
      <c r="K84" s="72"/>
      <c r="L84" s="73" t="str">
        <f t="shared" si="7"/>
        <v>-</v>
      </c>
      <c r="M84" s="73"/>
      <c r="N84" s="73" t="str">
        <f t="shared" si="8"/>
        <v>-</v>
      </c>
      <c r="O84" s="73"/>
      <c r="P84" s="73"/>
      <c r="Q84" s="74" t="str">
        <f t="shared" si="9"/>
        <v>-</v>
      </c>
      <c r="R84" s="75"/>
      <c r="S84" s="76" t="s">
        <v>14</v>
      </c>
      <c r="T84" s="77"/>
      <c r="U84" s="32"/>
      <c r="V84" s="1">
        <f t="shared" si="10"/>
        <v>0</v>
      </c>
      <c r="W84" s="1">
        <f t="shared" si="18"/>
        <v>-1</v>
      </c>
      <c r="X84" s="10">
        <f t="shared" si="12"/>
        <v>0</v>
      </c>
      <c r="Y84">
        <f t="shared" si="13"/>
        <v>1</v>
      </c>
      <c r="Z84">
        <f t="shared" si="14"/>
        <v>1</v>
      </c>
      <c r="AA84">
        <f t="shared" si="15"/>
        <v>1</v>
      </c>
      <c r="AB84">
        <f t="shared" si="16"/>
        <v>1</v>
      </c>
      <c r="AE84">
        <f t="shared" si="19"/>
        <v>-1</v>
      </c>
      <c r="AF84">
        <f t="shared" si="20"/>
        <v>-1</v>
      </c>
      <c r="AG84">
        <f t="shared" si="21"/>
        <v>-1</v>
      </c>
      <c r="AH84">
        <f t="shared" si="17"/>
        <v>-1</v>
      </c>
    </row>
    <row r="85" spans="2:34" ht="16.5" thickBot="1">
      <c r="B85" s="23" t="s">
        <v>82</v>
      </c>
      <c r="C85" s="70" t="str">
        <f t="shared" si="5"/>
        <v/>
      </c>
      <c r="D85" s="70"/>
      <c r="E85" s="70"/>
      <c r="F85" s="70"/>
      <c r="G85" s="25"/>
      <c r="H85" s="25"/>
      <c r="I85" s="26"/>
      <c r="J85" s="71" t="str">
        <f t="shared" si="6"/>
        <v>-</v>
      </c>
      <c r="K85" s="72"/>
      <c r="L85" s="73" t="str">
        <f t="shared" si="7"/>
        <v>-</v>
      </c>
      <c r="M85" s="73"/>
      <c r="N85" s="73" t="str">
        <f t="shared" si="8"/>
        <v>-</v>
      </c>
      <c r="O85" s="73"/>
      <c r="P85" s="73"/>
      <c r="Q85" s="74" t="str">
        <f t="shared" si="9"/>
        <v>-</v>
      </c>
      <c r="R85" s="75"/>
      <c r="S85" s="76" t="s">
        <v>14</v>
      </c>
      <c r="T85" s="77"/>
      <c r="U85" s="32"/>
      <c r="V85" s="1">
        <f t="shared" si="10"/>
        <v>0</v>
      </c>
      <c r="W85" s="1">
        <f t="shared" si="18"/>
        <v>-1</v>
      </c>
      <c r="X85" s="10">
        <f t="shared" si="12"/>
        <v>0</v>
      </c>
      <c r="Y85">
        <f t="shared" si="13"/>
        <v>1</v>
      </c>
      <c r="Z85">
        <f t="shared" si="14"/>
        <v>1</v>
      </c>
      <c r="AA85">
        <f t="shared" si="15"/>
        <v>1</v>
      </c>
      <c r="AB85">
        <f t="shared" si="16"/>
        <v>1</v>
      </c>
      <c r="AE85">
        <f t="shared" si="19"/>
        <v>-1</v>
      </c>
      <c r="AF85">
        <f t="shared" si="20"/>
        <v>-1</v>
      </c>
      <c r="AG85">
        <f t="shared" si="21"/>
        <v>-1</v>
      </c>
      <c r="AH85">
        <f t="shared" si="17"/>
        <v>-1</v>
      </c>
    </row>
    <row r="86" spans="2:34" ht="16.5" thickBot="1">
      <c r="B86" s="23" t="s">
        <v>83</v>
      </c>
      <c r="C86" s="70" t="str">
        <f t="shared" si="5"/>
        <v/>
      </c>
      <c r="D86" s="70"/>
      <c r="E86" s="70"/>
      <c r="F86" s="70"/>
      <c r="G86" s="25"/>
      <c r="H86" s="25"/>
      <c r="I86" s="26"/>
      <c r="J86" s="71" t="str">
        <f t="shared" si="6"/>
        <v>-</v>
      </c>
      <c r="K86" s="72"/>
      <c r="L86" s="73" t="str">
        <f t="shared" si="7"/>
        <v>-</v>
      </c>
      <c r="M86" s="73"/>
      <c r="N86" s="73" t="str">
        <f t="shared" si="8"/>
        <v>-</v>
      </c>
      <c r="O86" s="73"/>
      <c r="P86" s="73"/>
      <c r="Q86" s="74" t="str">
        <f t="shared" si="9"/>
        <v>-</v>
      </c>
      <c r="R86" s="75"/>
      <c r="S86" s="76" t="s">
        <v>14</v>
      </c>
      <c r="T86" s="77"/>
      <c r="U86" s="32"/>
      <c r="V86" s="1">
        <f t="shared" si="10"/>
        <v>0</v>
      </c>
      <c r="W86" s="1">
        <f t="shared" si="18"/>
        <v>-1</v>
      </c>
      <c r="X86" s="10">
        <f t="shared" si="12"/>
        <v>0</v>
      </c>
      <c r="Y86">
        <f t="shared" si="13"/>
        <v>1</v>
      </c>
      <c r="Z86">
        <f t="shared" si="14"/>
        <v>1</v>
      </c>
      <c r="AA86">
        <f t="shared" si="15"/>
        <v>1</v>
      </c>
      <c r="AB86">
        <f t="shared" si="16"/>
        <v>1</v>
      </c>
      <c r="AE86">
        <f t="shared" si="19"/>
        <v>-1</v>
      </c>
      <c r="AF86">
        <f t="shared" si="20"/>
        <v>-1</v>
      </c>
      <c r="AG86">
        <f t="shared" si="21"/>
        <v>-1</v>
      </c>
      <c r="AH86">
        <f t="shared" si="17"/>
        <v>-1</v>
      </c>
    </row>
    <row r="87" spans="2:34" ht="16.5" thickBot="1">
      <c r="B87" s="23" t="s">
        <v>84</v>
      </c>
      <c r="C87" s="70" t="str">
        <f t="shared" si="5"/>
        <v/>
      </c>
      <c r="D87" s="70"/>
      <c r="E87" s="70"/>
      <c r="F87" s="70"/>
      <c r="G87" s="25"/>
      <c r="H87" s="25"/>
      <c r="I87" s="26"/>
      <c r="J87" s="71" t="str">
        <f t="shared" si="6"/>
        <v>-</v>
      </c>
      <c r="K87" s="72"/>
      <c r="L87" s="73" t="str">
        <f t="shared" si="7"/>
        <v>-</v>
      </c>
      <c r="M87" s="73"/>
      <c r="N87" s="73" t="str">
        <f t="shared" si="8"/>
        <v>-</v>
      </c>
      <c r="O87" s="73"/>
      <c r="P87" s="73"/>
      <c r="Q87" s="74" t="str">
        <f t="shared" si="9"/>
        <v>-</v>
      </c>
      <c r="R87" s="75"/>
      <c r="S87" s="76" t="s">
        <v>14</v>
      </c>
      <c r="T87" s="77"/>
      <c r="U87" s="32"/>
      <c r="V87" s="1">
        <f t="shared" si="10"/>
        <v>0</v>
      </c>
      <c r="W87" s="1">
        <f t="shared" si="18"/>
        <v>-1</v>
      </c>
      <c r="X87" s="10">
        <f t="shared" si="12"/>
        <v>0</v>
      </c>
      <c r="Y87">
        <f t="shared" si="13"/>
        <v>1</v>
      </c>
      <c r="Z87">
        <f t="shared" si="14"/>
        <v>1</v>
      </c>
      <c r="AA87">
        <f t="shared" si="15"/>
        <v>1</v>
      </c>
      <c r="AB87">
        <f t="shared" si="16"/>
        <v>1</v>
      </c>
      <c r="AE87">
        <f t="shared" si="19"/>
        <v>-1</v>
      </c>
      <c r="AF87">
        <f t="shared" si="20"/>
        <v>-1</v>
      </c>
      <c r="AG87">
        <f t="shared" si="21"/>
        <v>-1</v>
      </c>
      <c r="AH87">
        <f t="shared" si="17"/>
        <v>-1</v>
      </c>
    </row>
    <row r="88" spans="2:34" ht="16.5" thickBot="1">
      <c r="B88" s="23" t="s">
        <v>85</v>
      </c>
      <c r="C88" s="70" t="str">
        <f t="shared" si="5"/>
        <v/>
      </c>
      <c r="D88" s="70"/>
      <c r="E88" s="70"/>
      <c r="F88" s="70"/>
      <c r="G88" s="25"/>
      <c r="H88" s="25"/>
      <c r="I88" s="26"/>
      <c r="J88" s="71" t="str">
        <f t="shared" si="6"/>
        <v>-</v>
      </c>
      <c r="K88" s="72"/>
      <c r="L88" s="73" t="str">
        <f t="shared" si="7"/>
        <v>-</v>
      </c>
      <c r="M88" s="73"/>
      <c r="N88" s="73" t="str">
        <f t="shared" si="8"/>
        <v>-</v>
      </c>
      <c r="O88" s="73"/>
      <c r="P88" s="73"/>
      <c r="Q88" s="74" t="str">
        <f t="shared" si="9"/>
        <v>-</v>
      </c>
      <c r="R88" s="75"/>
      <c r="S88" s="76" t="s">
        <v>14</v>
      </c>
      <c r="T88" s="77"/>
      <c r="U88" s="32"/>
      <c r="V88" s="1">
        <f t="shared" si="10"/>
        <v>0</v>
      </c>
      <c r="W88" s="1">
        <f t="shared" si="18"/>
        <v>-1</v>
      </c>
      <c r="X88" s="10">
        <f t="shared" si="12"/>
        <v>0</v>
      </c>
      <c r="Y88">
        <f t="shared" si="13"/>
        <v>1</v>
      </c>
      <c r="Z88">
        <f t="shared" si="14"/>
        <v>1</v>
      </c>
      <c r="AA88">
        <f t="shared" si="15"/>
        <v>1</v>
      </c>
      <c r="AB88">
        <f t="shared" si="16"/>
        <v>1</v>
      </c>
      <c r="AE88">
        <f t="shared" si="19"/>
        <v>-1</v>
      </c>
      <c r="AF88">
        <f t="shared" si="20"/>
        <v>-1</v>
      </c>
      <c r="AG88">
        <f t="shared" si="21"/>
        <v>-1</v>
      </c>
      <c r="AH88">
        <f t="shared" si="17"/>
        <v>-1</v>
      </c>
    </row>
    <row r="89" spans="2:34" ht="16.5" thickBot="1">
      <c r="B89" s="23" t="s">
        <v>86</v>
      </c>
      <c r="C89" s="70" t="str">
        <f t="shared" si="5"/>
        <v/>
      </c>
      <c r="D89" s="70"/>
      <c r="E89" s="70"/>
      <c r="F89" s="70"/>
      <c r="G89" s="25"/>
      <c r="H89" s="25"/>
      <c r="I89" s="26"/>
      <c r="J89" s="71" t="str">
        <f t="shared" si="6"/>
        <v>-</v>
      </c>
      <c r="K89" s="72"/>
      <c r="L89" s="73" t="str">
        <f t="shared" si="7"/>
        <v>-</v>
      </c>
      <c r="M89" s="73"/>
      <c r="N89" s="73" t="str">
        <f t="shared" si="8"/>
        <v>-</v>
      </c>
      <c r="O89" s="73"/>
      <c r="P89" s="73"/>
      <c r="Q89" s="74" t="str">
        <f t="shared" si="9"/>
        <v>-</v>
      </c>
      <c r="R89" s="75"/>
      <c r="S89" s="76" t="s">
        <v>14</v>
      </c>
      <c r="T89" s="77"/>
      <c r="U89" s="32"/>
      <c r="V89" s="1">
        <f t="shared" si="10"/>
        <v>0</v>
      </c>
      <c r="W89" s="1">
        <f t="shared" ref="W89:W120" si="22">IF(AND(T(C89)="",G89="",H89="",I89=""),-1,IF(T(C89)="",IF(OR(G89="",H89="",I89="",V89=0),2,1),IF(AND(G89&gt;0,H89&gt;0,I89&gt;0,V89&gt;0),0,2)))</f>
        <v>-1</v>
      </c>
      <c r="X89" s="10">
        <f t="shared" si="12"/>
        <v>0</v>
      </c>
      <c r="Y89">
        <f t="shared" si="13"/>
        <v>1</v>
      </c>
      <c r="Z89">
        <f t="shared" si="14"/>
        <v>1</v>
      </c>
      <c r="AA89">
        <f t="shared" si="15"/>
        <v>1</v>
      </c>
      <c r="AB89">
        <f t="shared" si="16"/>
        <v>1</v>
      </c>
      <c r="AE89">
        <f t="shared" ref="AE89:AE120" si="23">INDEX($AL$4:$AL$6,MATCH(J89,$AM$4:$AM$6,0))</f>
        <v>-1</v>
      </c>
      <c r="AF89">
        <f t="shared" ref="AF89:AF120" si="24">INDEX($V$4:$V$21,MATCH(L89,$W$4:$W$21,0))</f>
        <v>-1</v>
      </c>
      <c r="AG89">
        <f t="shared" ref="AG89:AG120" si="25">INDEX($AL$12:$AL$14,MATCH(N89,$AM$12:$AM$14,0))</f>
        <v>-1</v>
      </c>
      <c r="AH89">
        <f t="shared" si="17"/>
        <v>-1</v>
      </c>
    </row>
    <row r="90" spans="2:34" ht="16.5" thickBot="1">
      <c r="B90" s="23" t="s">
        <v>87</v>
      </c>
      <c r="C90" s="70" t="str">
        <f t="shared" ref="C90:C153" si="26">IF(I90&gt;0,$E$15,"")</f>
        <v/>
      </c>
      <c r="D90" s="70"/>
      <c r="E90" s="70"/>
      <c r="F90" s="70"/>
      <c r="G90" s="25"/>
      <c r="H90" s="25"/>
      <c r="I90" s="26"/>
      <c r="J90" s="71" t="str">
        <f t="shared" ref="J90:J153" si="27">IF(I90&lt;&gt;0,$E$14,"-")</f>
        <v>-</v>
      </c>
      <c r="K90" s="72"/>
      <c r="L90" s="73" t="str">
        <f t="shared" ref="L90:L153" si="28">IF(I90&lt;&gt;0,$E$16,"-")</f>
        <v>-</v>
      </c>
      <c r="M90" s="73"/>
      <c r="N90" s="73" t="str">
        <f t="shared" ref="N90:N153" si="29">IF(I90&lt;&gt;0,$E$18,"-")</f>
        <v>-</v>
      </c>
      <c r="O90" s="73"/>
      <c r="P90" s="73"/>
      <c r="Q90" s="74" t="str">
        <f t="shared" ref="Q90:Q153" si="30">IF(I90&lt;&gt;0,$E$17,"-")</f>
        <v>-</v>
      </c>
      <c r="R90" s="75"/>
      <c r="S90" s="76" t="s">
        <v>14</v>
      </c>
      <c r="T90" s="77"/>
      <c r="U90" s="32"/>
      <c r="V90" s="1">
        <f t="shared" ref="V90:V153" si="31">((G90/1000)*(H90/1000)*(I90))</f>
        <v>0</v>
      </c>
      <c r="W90" s="1">
        <f t="shared" si="22"/>
        <v>-1</v>
      </c>
      <c r="X90" s="10">
        <f t="shared" ref="X90:X153" si="32">IF(AND(J90="-",L90="-",N90="-",Q90="-"),0,SUM(Y90:AB90))</f>
        <v>0</v>
      </c>
      <c r="Y90">
        <f t="shared" ref="Y90:Y153" si="33">IF(AND($I90&gt;0,J90=$E$14,OR(J90=$AC$9,J90=$AD$9,J90=$AE$9)),0,1)</f>
        <v>1</v>
      </c>
      <c r="Z90">
        <f t="shared" ref="Z90:Z153" si="34">IF(AND($I90&gt;0,L90=$E$16,IF(IFERROR(VLOOKUP(L90,$W$4:$W$21,1,FALSE),-1)=-1,0,1)),0,1)</f>
        <v>1</v>
      </c>
      <c r="AA90">
        <f t="shared" ref="AA90:AA153" si="35">IF(AND($I90&gt;0,N90=$E$18,OR(N90=$AC$12,N90=$AD$12,N90=$AE$12)),0,1)</f>
        <v>1</v>
      </c>
      <c r="AB90">
        <f t="shared" ref="AB90:AB153" si="36">IF(AND($I90&gt;0,Q90=$E$17,OR(Q90=$AC$13,Q90=$AD$13,Q90=$AE$13)),0,1)</f>
        <v>1</v>
      </c>
      <c r="AE90">
        <f t="shared" si="23"/>
        <v>-1</v>
      </c>
      <c r="AF90">
        <f t="shared" si="24"/>
        <v>-1</v>
      </c>
      <c r="AG90">
        <f t="shared" si="25"/>
        <v>-1</v>
      </c>
      <c r="AH90">
        <f t="shared" ref="AH90:AH153" si="37">INDEX($AL$8:$AL$10,MATCH(Q90,$AM$8:$AM$10,0))</f>
        <v>-1</v>
      </c>
    </row>
    <row r="91" spans="2:34" ht="16.5" thickBot="1">
      <c r="B91" s="23" t="s">
        <v>88</v>
      </c>
      <c r="C91" s="70" t="str">
        <f t="shared" si="26"/>
        <v/>
      </c>
      <c r="D91" s="70"/>
      <c r="E91" s="70"/>
      <c r="F91" s="70"/>
      <c r="G91" s="25"/>
      <c r="H91" s="25"/>
      <c r="I91" s="26"/>
      <c r="J91" s="71" t="str">
        <f t="shared" si="27"/>
        <v>-</v>
      </c>
      <c r="K91" s="72"/>
      <c r="L91" s="73" t="str">
        <f t="shared" si="28"/>
        <v>-</v>
      </c>
      <c r="M91" s="73"/>
      <c r="N91" s="73" t="str">
        <f t="shared" si="29"/>
        <v>-</v>
      </c>
      <c r="O91" s="73"/>
      <c r="P91" s="73"/>
      <c r="Q91" s="74" t="str">
        <f t="shared" si="30"/>
        <v>-</v>
      </c>
      <c r="R91" s="75"/>
      <c r="S91" s="76" t="s">
        <v>14</v>
      </c>
      <c r="T91" s="77"/>
      <c r="U91" s="32"/>
      <c r="V91" s="1">
        <f t="shared" si="31"/>
        <v>0</v>
      </c>
      <c r="W91" s="1">
        <f t="shared" si="22"/>
        <v>-1</v>
      </c>
      <c r="X91" s="10">
        <f t="shared" si="32"/>
        <v>0</v>
      </c>
      <c r="Y91">
        <f t="shared" si="33"/>
        <v>1</v>
      </c>
      <c r="Z91">
        <f t="shared" si="34"/>
        <v>1</v>
      </c>
      <c r="AA91">
        <f t="shared" si="35"/>
        <v>1</v>
      </c>
      <c r="AB91">
        <f t="shared" si="36"/>
        <v>1</v>
      </c>
      <c r="AE91">
        <f t="shared" si="23"/>
        <v>-1</v>
      </c>
      <c r="AF91">
        <f t="shared" si="24"/>
        <v>-1</v>
      </c>
      <c r="AG91">
        <f t="shared" si="25"/>
        <v>-1</v>
      </c>
      <c r="AH91">
        <f t="shared" si="37"/>
        <v>-1</v>
      </c>
    </row>
    <row r="92" spans="2:34" ht="16.5" thickBot="1">
      <c r="B92" s="23" t="s">
        <v>89</v>
      </c>
      <c r="C92" s="70" t="str">
        <f t="shared" si="26"/>
        <v/>
      </c>
      <c r="D92" s="70"/>
      <c r="E92" s="70"/>
      <c r="F92" s="70"/>
      <c r="G92" s="25"/>
      <c r="H92" s="25"/>
      <c r="I92" s="26"/>
      <c r="J92" s="71" t="str">
        <f t="shared" si="27"/>
        <v>-</v>
      </c>
      <c r="K92" s="72"/>
      <c r="L92" s="73" t="str">
        <f t="shared" si="28"/>
        <v>-</v>
      </c>
      <c r="M92" s="73"/>
      <c r="N92" s="73" t="str">
        <f t="shared" si="29"/>
        <v>-</v>
      </c>
      <c r="O92" s="73"/>
      <c r="P92" s="73"/>
      <c r="Q92" s="74" t="str">
        <f t="shared" si="30"/>
        <v>-</v>
      </c>
      <c r="R92" s="75"/>
      <c r="S92" s="76" t="s">
        <v>14</v>
      </c>
      <c r="T92" s="77"/>
      <c r="U92" s="32"/>
      <c r="V92" s="1">
        <f t="shared" si="31"/>
        <v>0</v>
      </c>
      <c r="W92" s="1">
        <f t="shared" si="22"/>
        <v>-1</v>
      </c>
      <c r="X92" s="10">
        <f t="shared" si="32"/>
        <v>0</v>
      </c>
      <c r="Y92">
        <f t="shared" si="33"/>
        <v>1</v>
      </c>
      <c r="Z92">
        <f t="shared" si="34"/>
        <v>1</v>
      </c>
      <c r="AA92">
        <f t="shared" si="35"/>
        <v>1</v>
      </c>
      <c r="AB92">
        <f t="shared" si="36"/>
        <v>1</v>
      </c>
      <c r="AE92">
        <f t="shared" si="23"/>
        <v>-1</v>
      </c>
      <c r="AF92">
        <f t="shared" si="24"/>
        <v>-1</v>
      </c>
      <c r="AG92">
        <f t="shared" si="25"/>
        <v>-1</v>
      </c>
      <c r="AH92">
        <f t="shared" si="37"/>
        <v>-1</v>
      </c>
    </row>
    <row r="93" spans="2:34" ht="16.5" thickBot="1">
      <c r="B93" s="23" t="s">
        <v>90</v>
      </c>
      <c r="C93" s="70" t="str">
        <f t="shared" si="26"/>
        <v/>
      </c>
      <c r="D93" s="70"/>
      <c r="E93" s="70"/>
      <c r="F93" s="70"/>
      <c r="G93" s="25"/>
      <c r="H93" s="25"/>
      <c r="I93" s="26"/>
      <c r="J93" s="71" t="str">
        <f t="shared" si="27"/>
        <v>-</v>
      </c>
      <c r="K93" s="72"/>
      <c r="L93" s="73" t="str">
        <f t="shared" si="28"/>
        <v>-</v>
      </c>
      <c r="M93" s="73"/>
      <c r="N93" s="73" t="str">
        <f t="shared" si="29"/>
        <v>-</v>
      </c>
      <c r="O93" s="73"/>
      <c r="P93" s="73"/>
      <c r="Q93" s="74" t="str">
        <f t="shared" si="30"/>
        <v>-</v>
      </c>
      <c r="R93" s="75"/>
      <c r="S93" s="76" t="s">
        <v>14</v>
      </c>
      <c r="T93" s="77"/>
      <c r="U93" s="32"/>
      <c r="V93" s="1">
        <f t="shared" si="31"/>
        <v>0</v>
      </c>
      <c r="W93" s="1">
        <f t="shared" si="22"/>
        <v>-1</v>
      </c>
      <c r="X93" s="10">
        <f t="shared" si="32"/>
        <v>0</v>
      </c>
      <c r="Y93">
        <f t="shared" si="33"/>
        <v>1</v>
      </c>
      <c r="Z93">
        <f t="shared" si="34"/>
        <v>1</v>
      </c>
      <c r="AA93">
        <f t="shared" si="35"/>
        <v>1</v>
      </c>
      <c r="AB93">
        <f t="shared" si="36"/>
        <v>1</v>
      </c>
      <c r="AE93">
        <f t="shared" si="23"/>
        <v>-1</v>
      </c>
      <c r="AF93">
        <f t="shared" si="24"/>
        <v>-1</v>
      </c>
      <c r="AG93">
        <f t="shared" si="25"/>
        <v>-1</v>
      </c>
      <c r="AH93">
        <f t="shared" si="37"/>
        <v>-1</v>
      </c>
    </row>
    <row r="94" spans="2:34" ht="16.5" thickBot="1">
      <c r="B94" s="23" t="s">
        <v>91</v>
      </c>
      <c r="C94" s="70" t="str">
        <f t="shared" si="26"/>
        <v/>
      </c>
      <c r="D94" s="70"/>
      <c r="E94" s="70"/>
      <c r="F94" s="70"/>
      <c r="G94" s="25"/>
      <c r="H94" s="25"/>
      <c r="I94" s="26"/>
      <c r="J94" s="71" t="str">
        <f t="shared" si="27"/>
        <v>-</v>
      </c>
      <c r="K94" s="72"/>
      <c r="L94" s="73" t="str">
        <f t="shared" si="28"/>
        <v>-</v>
      </c>
      <c r="M94" s="73"/>
      <c r="N94" s="73" t="str">
        <f t="shared" si="29"/>
        <v>-</v>
      </c>
      <c r="O94" s="73"/>
      <c r="P94" s="73"/>
      <c r="Q94" s="74" t="str">
        <f t="shared" si="30"/>
        <v>-</v>
      </c>
      <c r="R94" s="75"/>
      <c r="S94" s="76" t="s">
        <v>14</v>
      </c>
      <c r="T94" s="77"/>
      <c r="U94" s="32"/>
      <c r="V94" s="1">
        <f t="shared" si="31"/>
        <v>0</v>
      </c>
      <c r="W94" s="1">
        <f t="shared" si="22"/>
        <v>-1</v>
      </c>
      <c r="X94" s="10">
        <f t="shared" si="32"/>
        <v>0</v>
      </c>
      <c r="Y94">
        <f t="shared" si="33"/>
        <v>1</v>
      </c>
      <c r="Z94">
        <f t="shared" si="34"/>
        <v>1</v>
      </c>
      <c r="AA94">
        <f t="shared" si="35"/>
        <v>1</v>
      </c>
      <c r="AB94">
        <f t="shared" si="36"/>
        <v>1</v>
      </c>
      <c r="AE94">
        <f t="shared" si="23"/>
        <v>-1</v>
      </c>
      <c r="AF94">
        <f t="shared" si="24"/>
        <v>-1</v>
      </c>
      <c r="AG94">
        <f t="shared" si="25"/>
        <v>-1</v>
      </c>
      <c r="AH94">
        <f t="shared" si="37"/>
        <v>-1</v>
      </c>
    </row>
    <row r="95" spans="2:34" ht="16.5" thickBot="1">
      <c r="B95" s="23" t="s">
        <v>92</v>
      </c>
      <c r="C95" s="70" t="str">
        <f t="shared" si="26"/>
        <v/>
      </c>
      <c r="D95" s="70"/>
      <c r="E95" s="70"/>
      <c r="F95" s="70"/>
      <c r="G95" s="25"/>
      <c r="H95" s="25"/>
      <c r="I95" s="26"/>
      <c r="J95" s="71" t="str">
        <f t="shared" si="27"/>
        <v>-</v>
      </c>
      <c r="K95" s="72"/>
      <c r="L95" s="73" t="str">
        <f t="shared" si="28"/>
        <v>-</v>
      </c>
      <c r="M95" s="73"/>
      <c r="N95" s="73" t="str">
        <f t="shared" si="29"/>
        <v>-</v>
      </c>
      <c r="O95" s="73"/>
      <c r="P95" s="73"/>
      <c r="Q95" s="74" t="str">
        <f t="shared" si="30"/>
        <v>-</v>
      </c>
      <c r="R95" s="75"/>
      <c r="S95" s="76" t="s">
        <v>14</v>
      </c>
      <c r="T95" s="77"/>
      <c r="U95" s="32"/>
      <c r="V95" s="1">
        <f t="shared" si="31"/>
        <v>0</v>
      </c>
      <c r="W95" s="1">
        <f t="shared" si="22"/>
        <v>-1</v>
      </c>
      <c r="X95" s="10">
        <f t="shared" si="32"/>
        <v>0</v>
      </c>
      <c r="Y95">
        <f t="shared" si="33"/>
        <v>1</v>
      </c>
      <c r="Z95">
        <f t="shared" si="34"/>
        <v>1</v>
      </c>
      <c r="AA95">
        <f t="shared" si="35"/>
        <v>1</v>
      </c>
      <c r="AB95">
        <f t="shared" si="36"/>
        <v>1</v>
      </c>
      <c r="AE95">
        <f t="shared" si="23"/>
        <v>-1</v>
      </c>
      <c r="AF95">
        <f t="shared" si="24"/>
        <v>-1</v>
      </c>
      <c r="AG95">
        <f t="shared" si="25"/>
        <v>-1</v>
      </c>
      <c r="AH95">
        <f t="shared" si="37"/>
        <v>-1</v>
      </c>
    </row>
    <row r="96" spans="2:34" ht="16.5" thickBot="1">
      <c r="B96" s="23" t="s">
        <v>93</v>
      </c>
      <c r="C96" s="70" t="str">
        <f t="shared" si="26"/>
        <v/>
      </c>
      <c r="D96" s="70"/>
      <c r="E96" s="70"/>
      <c r="F96" s="70"/>
      <c r="G96" s="25"/>
      <c r="H96" s="25"/>
      <c r="I96" s="26"/>
      <c r="J96" s="71" t="str">
        <f t="shared" si="27"/>
        <v>-</v>
      </c>
      <c r="K96" s="72"/>
      <c r="L96" s="73" t="str">
        <f t="shared" si="28"/>
        <v>-</v>
      </c>
      <c r="M96" s="73"/>
      <c r="N96" s="73" t="str">
        <f t="shared" si="29"/>
        <v>-</v>
      </c>
      <c r="O96" s="73"/>
      <c r="P96" s="73"/>
      <c r="Q96" s="74" t="str">
        <f t="shared" si="30"/>
        <v>-</v>
      </c>
      <c r="R96" s="75"/>
      <c r="S96" s="76" t="s">
        <v>14</v>
      </c>
      <c r="T96" s="77"/>
      <c r="U96" s="32"/>
      <c r="V96" s="1">
        <f t="shared" si="31"/>
        <v>0</v>
      </c>
      <c r="W96" s="1">
        <f t="shared" si="22"/>
        <v>-1</v>
      </c>
      <c r="X96" s="10">
        <f t="shared" si="32"/>
        <v>0</v>
      </c>
      <c r="Y96">
        <f t="shared" si="33"/>
        <v>1</v>
      </c>
      <c r="Z96">
        <f t="shared" si="34"/>
        <v>1</v>
      </c>
      <c r="AA96">
        <f t="shared" si="35"/>
        <v>1</v>
      </c>
      <c r="AB96">
        <f t="shared" si="36"/>
        <v>1</v>
      </c>
      <c r="AE96">
        <f t="shared" si="23"/>
        <v>-1</v>
      </c>
      <c r="AF96">
        <f t="shared" si="24"/>
        <v>-1</v>
      </c>
      <c r="AG96">
        <f t="shared" si="25"/>
        <v>-1</v>
      </c>
      <c r="AH96">
        <f t="shared" si="37"/>
        <v>-1</v>
      </c>
    </row>
    <row r="97" spans="2:34" ht="16.5" thickBot="1">
      <c r="B97" s="23" t="s">
        <v>94</v>
      </c>
      <c r="C97" s="70" t="str">
        <f t="shared" si="26"/>
        <v/>
      </c>
      <c r="D97" s="70"/>
      <c r="E97" s="70"/>
      <c r="F97" s="70"/>
      <c r="G97" s="25"/>
      <c r="H97" s="25"/>
      <c r="I97" s="26"/>
      <c r="J97" s="71" t="str">
        <f t="shared" si="27"/>
        <v>-</v>
      </c>
      <c r="K97" s="72"/>
      <c r="L97" s="73" t="str">
        <f t="shared" si="28"/>
        <v>-</v>
      </c>
      <c r="M97" s="73"/>
      <c r="N97" s="73" t="str">
        <f t="shared" si="29"/>
        <v>-</v>
      </c>
      <c r="O97" s="73"/>
      <c r="P97" s="73"/>
      <c r="Q97" s="74" t="str">
        <f t="shared" si="30"/>
        <v>-</v>
      </c>
      <c r="R97" s="75"/>
      <c r="S97" s="76" t="s">
        <v>14</v>
      </c>
      <c r="T97" s="77"/>
      <c r="U97" s="32"/>
      <c r="V97" s="1">
        <f t="shared" si="31"/>
        <v>0</v>
      </c>
      <c r="W97" s="1">
        <f t="shared" si="22"/>
        <v>-1</v>
      </c>
      <c r="X97" s="10">
        <f t="shared" si="32"/>
        <v>0</v>
      </c>
      <c r="Y97">
        <f t="shared" si="33"/>
        <v>1</v>
      </c>
      <c r="Z97">
        <f t="shared" si="34"/>
        <v>1</v>
      </c>
      <c r="AA97">
        <f t="shared" si="35"/>
        <v>1</v>
      </c>
      <c r="AB97">
        <f t="shared" si="36"/>
        <v>1</v>
      </c>
      <c r="AE97">
        <f t="shared" si="23"/>
        <v>-1</v>
      </c>
      <c r="AF97">
        <f t="shared" si="24"/>
        <v>-1</v>
      </c>
      <c r="AG97">
        <f t="shared" si="25"/>
        <v>-1</v>
      </c>
      <c r="AH97">
        <f t="shared" si="37"/>
        <v>-1</v>
      </c>
    </row>
    <row r="98" spans="2:34" ht="16.5" thickBot="1">
      <c r="B98" s="23" t="s">
        <v>95</v>
      </c>
      <c r="C98" s="70" t="str">
        <f t="shared" si="26"/>
        <v/>
      </c>
      <c r="D98" s="70"/>
      <c r="E98" s="70"/>
      <c r="F98" s="70"/>
      <c r="G98" s="25"/>
      <c r="H98" s="25"/>
      <c r="I98" s="26"/>
      <c r="J98" s="71" t="str">
        <f t="shared" si="27"/>
        <v>-</v>
      </c>
      <c r="K98" s="72"/>
      <c r="L98" s="73" t="str">
        <f t="shared" si="28"/>
        <v>-</v>
      </c>
      <c r="M98" s="73"/>
      <c r="N98" s="73" t="str">
        <f t="shared" si="29"/>
        <v>-</v>
      </c>
      <c r="O98" s="73"/>
      <c r="P98" s="73"/>
      <c r="Q98" s="74" t="str">
        <f t="shared" si="30"/>
        <v>-</v>
      </c>
      <c r="R98" s="75"/>
      <c r="S98" s="76" t="s">
        <v>14</v>
      </c>
      <c r="T98" s="77"/>
      <c r="U98" s="32"/>
      <c r="V98" s="1">
        <f t="shared" si="31"/>
        <v>0</v>
      </c>
      <c r="W98" s="1">
        <f t="shared" si="22"/>
        <v>-1</v>
      </c>
      <c r="X98" s="10">
        <f t="shared" si="32"/>
        <v>0</v>
      </c>
      <c r="Y98">
        <f t="shared" si="33"/>
        <v>1</v>
      </c>
      <c r="Z98">
        <f t="shared" si="34"/>
        <v>1</v>
      </c>
      <c r="AA98">
        <f t="shared" si="35"/>
        <v>1</v>
      </c>
      <c r="AB98">
        <f t="shared" si="36"/>
        <v>1</v>
      </c>
      <c r="AE98">
        <f t="shared" si="23"/>
        <v>-1</v>
      </c>
      <c r="AF98">
        <f t="shared" si="24"/>
        <v>-1</v>
      </c>
      <c r="AG98">
        <f t="shared" si="25"/>
        <v>-1</v>
      </c>
      <c r="AH98">
        <f t="shared" si="37"/>
        <v>-1</v>
      </c>
    </row>
    <row r="99" spans="2:34" ht="16.5" thickBot="1">
      <c r="B99" s="23" t="s">
        <v>96</v>
      </c>
      <c r="C99" s="70" t="str">
        <f t="shared" si="26"/>
        <v/>
      </c>
      <c r="D99" s="70"/>
      <c r="E99" s="70"/>
      <c r="F99" s="70"/>
      <c r="G99" s="25"/>
      <c r="H99" s="25"/>
      <c r="I99" s="26"/>
      <c r="J99" s="71" t="str">
        <f t="shared" si="27"/>
        <v>-</v>
      </c>
      <c r="K99" s="72"/>
      <c r="L99" s="73" t="str">
        <f t="shared" si="28"/>
        <v>-</v>
      </c>
      <c r="M99" s="73"/>
      <c r="N99" s="73" t="str">
        <f t="shared" si="29"/>
        <v>-</v>
      </c>
      <c r="O99" s="73"/>
      <c r="P99" s="73"/>
      <c r="Q99" s="74" t="str">
        <f t="shared" si="30"/>
        <v>-</v>
      </c>
      <c r="R99" s="75"/>
      <c r="S99" s="76" t="s">
        <v>14</v>
      </c>
      <c r="T99" s="77"/>
      <c r="U99" s="32"/>
      <c r="V99" s="1">
        <f t="shared" si="31"/>
        <v>0</v>
      </c>
      <c r="W99" s="1">
        <f t="shared" si="22"/>
        <v>-1</v>
      </c>
      <c r="X99" s="10">
        <f t="shared" si="32"/>
        <v>0</v>
      </c>
      <c r="Y99">
        <f t="shared" si="33"/>
        <v>1</v>
      </c>
      <c r="Z99">
        <f t="shared" si="34"/>
        <v>1</v>
      </c>
      <c r="AA99">
        <f t="shared" si="35"/>
        <v>1</v>
      </c>
      <c r="AB99">
        <f t="shared" si="36"/>
        <v>1</v>
      </c>
      <c r="AE99">
        <f t="shared" si="23"/>
        <v>-1</v>
      </c>
      <c r="AF99">
        <f t="shared" si="24"/>
        <v>-1</v>
      </c>
      <c r="AG99">
        <f t="shared" si="25"/>
        <v>-1</v>
      </c>
      <c r="AH99">
        <f t="shared" si="37"/>
        <v>-1</v>
      </c>
    </row>
    <row r="100" spans="2:34" ht="16.5" thickBot="1">
      <c r="B100" s="23" t="s">
        <v>97</v>
      </c>
      <c r="C100" s="70" t="str">
        <f t="shared" si="26"/>
        <v/>
      </c>
      <c r="D100" s="70"/>
      <c r="E100" s="70"/>
      <c r="F100" s="70"/>
      <c r="G100" s="25"/>
      <c r="H100" s="25"/>
      <c r="I100" s="26"/>
      <c r="J100" s="71" t="str">
        <f t="shared" si="27"/>
        <v>-</v>
      </c>
      <c r="K100" s="72"/>
      <c r="L100" s="73" t="str">
        <f t="shared" si="28"/>
        <v>-</v>
      </c>
      <c r="M100" s="73"/>
      <c r="N100" s="73" t="str">
        <f t="shared" si="29"/>
        <v>-</v>
      </c>
      <c r="O100" s="73"/>
      <c r="P100" s="73"/>
      <c r="Q100" s="74" t="str">
        <f t="shared" si="30"/>
        <v>-</v>
      </c>
      <c r="R100" s="75"/>
      <c r="S100" s="76" t="s">
        <v>14</v>
      </c>
      <c r="T100" s="77"/>
      <c r="U100" s="32"/>
      <c r="V100" s="1">
        <f t="shared" si="31"/>
        <v>0</v>
      </c>
      <c r="W100" s="1">
        <f t="shared" si="22"/>
        <v>-1</v>
      </c>
      <c r="X100" s="10">
        <f t="shared" si="32"/>
        <v>0</v>
      </c>
      <c r="Y100">
        <f t="shared" si="33"/>
        <v>1</v>
      </c>
      <c r="Z100">
        <f t="shared" si="34"/>
        <v>1</v>
      </c>
      <c r="AA100">
        <f t="shared" si="35"/>
        <v>1</v>
      </c>
      <c r="AB100">
        <f t="shared" si="36"/>
        <v>1</v>
      </c>
      <c r="AE100">
        <f t="shared" si="23"/>
        <v>-1</v>
      </c>
      <c r="AF100">
        <f t="shared" si="24"/>
        <v>-1</v>
      </c>
      <c r="AG100">
        <f t="shared" si="25"/>
        <v>-1</v>
      </c>
      <c r="AH100">
        <f t="shared" si="37"/>
        <v>-1</v>
      </c>
    </row>
    <row r="101" spans="2:34" ht="16.5" thickBot="1">
      <c r="B101" s="23" t="s">
        <v>98</v>
      </c>
      <c r="C101" s="70" t="str">
        <f t="shared" si="26"/>
        <v/>
      </c>
      <c r="D101" s="70"/>
      <c r="E101" s="70"/>
      <c r="F101" s="70"/>
      <c r="G101" s="25"/>
      <c r="H101" s="25"/>
      <c r="I101" s="26"/>
      <c r="J101" s="71" t="str">
        <f t="shared" si="27"/>
        <v>-</v>
      </c>
      <c r="K101" s="72"/>
      <c r="L101" s="73" t="str">
        <f t="shared" si="28"/>
        <v>-</v>
      </c>
      <c r="M101" s="73"/>
      <c r="N101" s="73" t="str">
        <f t="shared" si="29"/>
        <v>-</v>
      </c>
      <c r="O101" s="73"/>
      <c r="P101" s="73"/>
      <c r="Q101" s="74" t="str">
        <f t="shared" si="30"/>
        <v>-</v>
      </c>
      <c r="R101" s="75"/>
      <c r="S101" s="76" t="s">
        <v>14</v>
      </c>
      <c r="T101" s="77"/>
      <c r="U101" s="32"/>
      <c r="V101" s="1">
        <f t="shared" si="31"/>
        <v>0</v>
      </c>
      <c r="W101" s="1">
        <f t="shared" si="22"/>
        <v>-1</v>
      </c>
      <c r="X101" s="10">
        <f t="shared" si="32"/>
        <v>0</v>
      </c>
      <c r="Y101">
        <f t="shared" si="33"/>
        <v>1</v>
      </c>
      <c r="Z101">
        <f t="shared" si="34"/>
        <v>1</v>
      </c>
      <c r="AA101">
        <f t="shared" si="35"/>
        <v>1</v>
      </c>
      <c r="AB101">
        <f t="shared" si="36"/>
        <v>1</v>
      </c>
      <c r="AE101">
        <f t="shared" si="23"/>
        <v>-1</v>
      </c>
      <c r="AF101">
        <f t="shared" si="24"/>
        <v>-1</v>
      </c>
      <c r="AG101">
        <f t="shared" si="25"/>
        <v>-1</v>
      </c>
      <c r="AH101">
        <f t="shared" si="37"/>
        <v>-1</v>
      </c>
    </row>
    <row r="102" spans="2:34" ht="16.5" thickBot="1">
      <c r="B102" s="23" t="s">
        <v>99</v>
      </c>
      <c r="C102" s="70" t="str">
        <f t="shared" si="26"/>
        <v/>
      </c>
      <c r="D102" s="70"/>
      <c r="E102" s="70"/>
      <c r="F102" s="70"/>
      <c r="G102" s="25"/>
      <c r="H102" s="25"/>
      <c r="I102" s="26"/>
      <c r="J102" s="71" t="str">
        <f t="shared" si="27"/>
        <v>-</v>
      </c>
      <c r="K102" s="72"/>
      <c r="L102" s="73" t="str">
        <f t="shared" si="28"/>
        <v>-</v>
      </c>
      <c r="M102" s="73"/>
      <c r="N102" s="73" t="str">
        <f t="shared" si="29"/>
        <v>-</v>
      </c>
      <c r="O102" s="73"/>
      <c r="P102" s="73"/>
      <c r="Q102" s="74" t="str">
        <f t="shared" si="30"/>
        <v>-</v>
      </c>
      <c r="R102" s="75"/>
      <c r="S102" s="76" t="s">
        <v>14</v>
      </c>
      <c r="T102" s="77"/>
      <c r="U102" s="32"/>
      <c r="V102" s="1">
        <f t="shared" si="31"/>
        <v>0</v>
      </c>
      <c r="W102" s="1">
        <f t="shared" si="22"/>
        <v>-1</v>
      </c>
      <c r="X102" s="10">
        <f t="shared" si="32"/>
        <v>0</v>
      </c>
      <c r="Y102">
        <f t="shared" si="33"/>
        <v>1</v>
      </c>
      <c r="Z102">
        <f t="shared" si="34"/>
        <v>1</v>
      </c>
      <c r="AA102">
        <f t="shared" si="35"/>
        <v>1</v>
      </c>
      <c r="AB102">
        <f t="shared" si="36"/>
        <v>1</v>
      </c>
      <c r="AE102">
        <f t="shared" si="23"/>
        <v>-1</v>
      </c>
      <c r="AF102">
        <f t="shared" si="24"/>
        <v>-1</v>
      </c>
      <c r="AG102">
        <f t="shared" si="25"/>
        <v>-1</v>
      </c>
      <c r="AH102">
        <f t="shared" si="37"/>
        <v>-1</v>
      </c>
    </row>
    <row r="103" spans="2:34" ht="16.5" thickBot="1">
      <c r="B103" s="23" t="s">
        <v>100</v>
      </c>
      <c r="C103" s="70" t="str">
        <f t="shared" si="26"/>
        <v/>
      </c>
      <c r="D103" s="70"/>
      <c r="E103" s="70"/>
      <c r="F103" s="70"/>
      <c r="G103" s="25"/>
      <c r="H103" s="25"/>
      <c r="I103" s="26"/>
      <c r="J103" s="71" t="str">
        <f t="shared" si="27"/>
        <v>-</v>
      </c>
      <c r="K103" s="72"/>
      <c r="L103" s="73" t="str">
        <f t="shared" si="28"/>
        <v>-</v>
      </c>
      <c r="M103" s="73"/>
      <c r="N103" s="73" t="str">
        <f t="shared" si="29"/>
        <v>-</v>
      </c>
      <c r="O103" s="73"/>
      <c r="P103" s="73"/>
      <c r="Q103" s="74" t="str">
        <f t="shared" si="30"/>
        <v>-</v>
      </c>
      <c r="R103" s="75"/>
      <c r="S103" s="76" t="s">
        <v>14</v>
      </c>
      <c r="T103" s="77"/>
      <c r="U103" s="32"/>
      <c r="V103" s="1">
        <f t="shared" si="31"/>
        <v>0</v>
      </c>
      <c r="W103" s="1">
        <f t="shared" si="22"/>
        <v>-1</v>
      </c>
      <c r="X103" s="10">
        <f t="shared" si="32"/>
        <v>0</v>
      </c>
      <c r="Y103">
        <f t="shared" si="33"/>
        <v>1</v>
      </c>
      <c r="Z103">
        <f t="shared" si="34"/>
        <v>1</v>
      </c>
      <c r="AA103">
        <f t="shared" si="35"/>
        <v>1</v>
      </c>
      <c r="AB103">
        <f t="shared" si="36"/>
        <v>1</v>
      </c>
      <c r="AE103">
        <f t="shared" si="23"/>
        <v>-1</v>
      </c>
      <c r="AF103">
        <f t="shared" si="24"/>
        <v>-1</v>
      </c>
      <c r="AG103">
        <f t="shared" si="25"/>
        <v>-1</v>
      </c>
      <c r="AH103">
        <f t="shared" si="37"/>
        <v>-1</v>
      </c>
    </row>
    <row r="104" spans="2:34" ht="16.5" thickBot="1">
      <c r="B104" s="23" t="s">
        <v>101</v>
      </c>
      <c r="C104" s="70" t="str">
        <f t="shared" si="26"/>
        <v/>
      </c>
      <c r="D104" s="70"/>
      <c r="E104" s="70"/>
      <c r="F104" s="70"/>
      <c r="G104" s="25"/>
      <c r="H104" s="25"/>
      <c r="I104" s="26"/>
      <c r="J104" s="71" t="str">
        <f t="shared" si="27"/>
        <v>-</v>
      </c>
      <c r="K104" s="72"/>
      <c r="L104" s="73" t="str">
        <f t="shared" si="28"/>
        <v>-</v>
      </c>
      <c r="M104" s="73"/>
      <c r="N104" s="73" t="str">
        <f t="shared" si="29"/>
        <v>-</v>
      </c>
      <c r="O104" s="73"/>
      <c r="P104" s="73"/>
      <c r="Q104" s="74" t="str">
        <f t="shared" si="30"/>
        <v>-</v>
      </c>
      <c r="R104" s="75"/>
      <c r="S104" s="76" t="s">
        <v>14</v>
      </c>
      <c r="T104" s="77"/>
      <c r="U104" s="32"/>
      <c r="V104" s="1">
        <f t="shared" si="31"/>
        <v>0</v>
      </c>
      <c r="W104" s="1">
        <f t="shared" si="22"/>
        <v>-1</v>
      </c>
      <c r="X104" s="10">
        <f t="shared" si="32"/>
        <v>0</v>
      </c>
      <c r="Y104">
        <f t="shared" si="33"/>
        <v>1</v>
      </c>
      <c r="Z104">
        <f t="shared" si="34"/>
        <v>1</v>
      </c>
      <c r="AA104">
        <f t="shared" si="35"/>
        <v>1</v>
      </c>
      <c r="AB104">
        <f t="shared" si="36"/>
        <v>1</v>
      </c>
      <c r="AE104">
        <f t="shared" si="23"/>
        <v>-1</v>
      </c>
      <c r="AF104">
        <f t="shared" si="24"/>
        <v>-1</v>
      </c>
      <c r="AG104">
        <f t="shared" si="25"/>
        <v>-1</v>
      </c>
      <c r="AH104">
        <f t="shared" si="37"/>
        <v>-1</v>
      </c>
    </row>
    <row r="105" spans="2:34" ht="16.5" thickBot="1">
      <c r="B105" s="23" t="s">
        <v>102</v>
      </c>
      <c r="C105" s="70" t="str">
        <f t="shared" si="26"/>
        <v/>
      </c>
      <c r="D105" s="70"/>
      <c r="E105" s="70"/>
      <c r="F105" s="70"/>
      <c r="G105" s="25"/>
      <c r="H105" s="25"/>
      <c r="I105" s="26"/>
      <c r="J105" s="71" t="str">
        <f t="shared" si="27"/>
        <v>-</v>
      </c>
      <c r="K105" s="72"/>
      <c r="L105" s="73" t="str">
        <f t="shared" si="28"/>
        <v>-</v>
      </c>
      <c r="M105" s="73"/>
      <c r="N105" s="73" t="str">
        <f t="shared" si="29"/>
        <v>-</v>
      </c>
      <c r="O105" s="73"/>
      <c r="P105" s="73"/>
      <c r="Q105" s="74" t="str">
        <f t="shared" si="30"/>
        <v>-</v>
      </c>
      <c r="R105" s="75"/>
      <c r="S105" s="76" t="s">
        <v>14</v>
      </c>
      <c r="T105" s="77"/>
      <c r="U105" s="32"/>
      <c r="V105" s="1">
        <f t="shared" si="31"/>
        <v>0</v>
      </c>
      <c r="W105" s="1">
        <f t="shared" si="22"/>
        <v>-1</v>
      </c>
      <c r="X105" s="10">
        <f t="shared" si="32"/>
        <v>0</v>
      </c>
      <c r="Y105">
        <f t="shared" si="33"/>
        <v>1</v>
      </c>
      <c r="Z105">
        <f t="shared" si="34"/>
        <v>1</v>
      </c>
      <c r="AA105">
        <f t="shared" si="35"/>
        <v>1</v>
      </c>
      <c r="AB105">
        <f t="shared" si="36"/>
        <v>1</v>
      </c>
      <c r="AE105">
        <f t="shared" si="23"/>
        <v>-1</v>
      </c>
      <c r="AF105">
        <f t="shared" si="24"/>
        <v>-1</v>
      </c>
      <c r="AG105">
        <f t="shared" si="25"/>
        <v>-1</v>
      </c>
      <c r="AH105">
        <f t="shared" si="37"/>
        <v>-1</v>
      </c>
    </row>
    <row r="106" spans="2:34" ht="16.5" thickBot="1">
      <c r="B106" s="23" t="s">
        <v>103</v>
      </c>
      <c r="C106" s="70" t="str">
        <f t="shared" si="26"/>
        <v/>
      </c>
      <c r="D106" s="70"/>
      <c r="E106" s="70"/>
      <c r="F106" s="70"/>
      <c r="G106" s="25"/>
      <c r="H106" s="25"/>
      <c r="I106" s="26"/>
      <c r="J106" s="71" t="str">
        <f t="shared" si="27"/>
        <v>-</v>
      </c>
      <c r="K106" s="72"/>
      <c r="L106" s="73" t="str">
        <f t="shared" si="28"/>
        <v>-</v>
      </c>
      <c r="M106" s="73"/>
      <c r="N106" s="73" t="str">
        <f t="shared" si="29"/>
        <v>-</v>
      </c>
      <c r="O106" s="73"/>
      <c r="P106" s="73"/>
      <c r="Q106" s="74" t="str">
        <f t="shared" si="30"/>
        <v>-</v>
      </c>
      <c r="R106" s="75"/>
      <c r="S106" s="76" t="s">
        <v>14</v>
      </c>
      <c r="T106" s="77"/>
      <c r="U106" s="32"/>
      <c r="V106" s="1">
        <f t="shared" si="31"/>
        <v>0</v>
      </c>
      <c r="W106" s="1">
        <f t="shared" si="22"/>
        <v>-1</v>
      </c>
      <c r="X106" s="10">
        <f t="shared" si="32"/>
        <v>0</v>
      </c>
      <c r="Y106">
        <f t="shared" si="33"/>
        <v>1</v>
      </c>
      <c r="Z106">
        <f t="shared" si="34"/>
        <v>1</v>
      </c>
      <c r="AA106">
        <f t="shared" si="35"/>
        <v>1</v>
      </c>
      <c r="AB106">
        <f t="shared" si="36"/>
        <v>1</v>
      </c>
      <c r="AE106">
        <f t="shared" si="23"/>
        <v>-1</v>
      </c>
      <c r="AF106">
        <f t="shared" si="24"/>
        <v>-1</v>
      </c>
      <c r="AG106">
        <f t="shared" si="25"/>
        <v>-1</v>
      </c>
      <c r="AH106">
        <f t="shared" si="37"/>
        <v>-1</v>
      </c>
    </row>
    <row r="107" spans="2:34" ht="16.5" thickBot="1">
      <c r="B107" s="23" t="s">
        <v>104</v>
      </c>
      <c r="C107" s="70" t="str">
        <f t="shared" si="26"/>
        <v/>
      </c>
      <c r="D107" s="70"/>
      <c r="E107" s="70"/>
      <c r="F107" s="70"/>
      <c r="G107" s="25"/>
      <c r="H107" s="25"/>
      <c r="I107" s="26"/>
      <c r="J107" s="71" t="str">
        <f t="shared" si="27"/>
        <v>-</v>
      </c>
      <c r="K107" s="72"/>
      <c r="L107" s="73" t="str">
        <f t="shared" si="28"/>
        <v>-</v>
      </c>
      <c r="M107" s="73"/>
      <c r="N107" s="73" t="str">
        <f t="shared" si="29"/>
        <v>-</v>
      </c>
      <c r="O107" s="73"/>
      <c r="P107" s="73"/>
      <c r="Q107" s="74" t="str">
        <f t="shared" si="30"/>
        <v>-</v>
      </c>
      <c r="R107" s="75"/>
      <c r="S107" s="76" t="s">
        <v>14</v>
      </c>
      <c r="T107" s="77"/>
      <c r="U107" s="32"/>
      <c r="V107" s="1">
        <f t="shared" si="31"/>
        <v>0</v>
      </c>
      <c r="W107" s="1">
        <f t="shared" si="22"/>
        <v>-1</v>
      </c>
      <c r="X107" s="10">
        <f t="shared" si="32"/>
        <v>0</v>
      </c>
      <c r="Y107">
        <f t="shared" si="33"/>
        <v>1</v>
      </c>
      <c r="Z107">
        <f t="shared" si="34"/>
        <v>1</v>
      </c>
      <c r="AA107">
        <f t="shared" si="35"/>
        <v>1</v>
      </c>
      <c r="AB107">
        <f t="shared" si="36"/>
        <v>1</v>
      </c>
      <c r="AE107">
        <f t="shared" si="23"/>
        <v>-1</v>
      </c>
      <c r="AF107">
        <f t="shared" si="24"/>
        <v>-1</v>
      </c>
      <c r="AG107">
        <f t="shared" si="25"/>
        <v>-1</v>
      </c>
      <c r="AH107">
        <f t="shared" si="37"/>
        <v>-1</v>
      </c>
    </row>
    <row r="108" spans="2:34" ht="16.5" thickBot="1">
      <c r="B108" s="23" t="s">
        <v>105</v>
      </c>
      <c r="C108" s="70" t="str">
        <f t="shared" si="26"/>
        <v/>
      </c>
      <c r="D108" s="70"/>
      <c r="E108" s="70"/>
      <c r="F108" s="70"/>
      <c r="G108" s="25"/>
      <c r="H108" s="25"/>
      <c r="I108" s="26"/>
      <c r="J108" s="71" t="str">
        <f t="shared" si="27"/>
        <v>-</v>
      </c>
      <c r="K108" s="72"/>
      <c r="L108" s="73" t="str">
        <f t="shared" si="28"/>
        <v>-</v>
      </c>
      <c r="M108" s="73"/>
      <c r="N108" s="73" t="str">
        <f t="shared" si="29"/>
        <v>-</v>
      </c>
      <c r="O108" s="73"/>
      <c r="P108" s="73"/>
      <c r="Q108" s="74" t="str">
        <f t="shared" si="30"/>
        <v>-</v>
      </c>
      <c r="R108" s="75"/>
      <c r="S108" s="76" t="s">
        <v>14</v>
      </c>
      <c r="T108" s="77"/>
      <c r="U108" s="32"/>
      <c r="V108" s="1">
        <f t="shared" si="31"/>
        <v>0</v>
      </c>
      <c r="W108" s="1">
        <f t="shared" si="22"/>
        <v>-1</v>
      </c>
      <c r="X108" s="10">
        <f t="shared" si="32"/>
        <v>0</v>
      </c>
      <c r="Y108">
        <f t="shared" si="33"/>
        <v>1</v>
      </c>
      <c r="Z108">
        <f t="shared" si="34"/>
        <v>1</v>
      </c>
      <c r="AA108">
        <f t="shared" si="35"/>
        <v>1</v>
      </c>
      <c r="AB108">
        <f t="shared" si="36"/>
        <v>1</v>
      </c>
      <c r="AE108">
        <f t="shared" si="23"/>
        <v>-1</v>
      </c>
      <c r="AF108">
        <f t="shared" si="24"/>
        <v>-1</v>
      </c>
      <c r="AG108">
        <f t="shared" si="25"/>
        <v>-1</v>
      </c>
      <c r="AH108">
        <f t="shared" si="37"/>
        <v>-1</v>
      </c>
    </row>
    <row r="109" spans="2:34" ht="16.5" thickBot="1">
      <c r="B109" s="23" t="s">
        <v>106</v>
      </c>
      <c r="C109" s="70" t="str">
        <f t="shared" si="26"/>
        <v/>
      </c>
      <c r="D109" s="70"/>
      <c r="E109" s="70"/>
      <c r="F109" s="70"/>
      <c r="G109" s="25"/>
      <c r="H109" s="25"/>
      <c r="I109" s="26"/>
      <c r="J109" s="71" t="str">
        <f t="shared" si="27"/>
        <v>-</v>
      </c>
      <c r="K109" s="72"/>
      <c r="L109" s="73" t="str">
        <f t="shared" si="28"/>
        <v>-</v>
      </c>
      <c r="M109" s="73"/>
      <c r="N109" s="73" t="str">
        <f t="shared" si="29"/>
        <v>-</v>
      </c>
      <c r="O109" s="73"/>
      <c r="P109" s="73"/>
      <c r="Q109" s="74" t="str">
        <f t="shared" si="30"/>
        <v>-</v>
      </c>
      <c r="R109" s="75"/>
      <c r="S109" s="76" t="s">
        <v>14</v>
      </c>
      <c r="T109" s="77"/>
      <c r="U109" s="32"/>
      <c r="V109" s="1">
        <f t="shared" si="31"/>
        <v>0</v>
      </c>
      <c r="W109" s="1">
        <f t="shared" si="22"/>
        <v>-1</v>
      </c>
      <c r="X109" s="10">
        <f t="shared" si="32"/>
        <v>0</v>
      </c>
      <c r="Y109">
        <f t="shared" si="33"/>
        <v>1</v>
      </c>
      <c r="Z109">
        <f t="shared" si="34"/>
        <v>1</v>
      </c>
      <c r="AA109">
        <f t="shared" si="35"/>
        <v>1</v>
      </c>
      <c r="AB109">
        <f t="shared" si="36"/>
        <v>1</v>
      </c>
      <c r="AE109">
        <f t="shared" si="23"/>
        <v>-1</v>
      </c>
      <c r="AF109">
        <f t="shared" si="24"/>
        <v>-1</v>
      </c>
      <c r="AG109">
        <f t="shared" si="25"/>
        <v>-1</v>
      </c>
      <c r="AH109">
        <f t="shared" si="37"/>
        <v>-1</v>
      </c>
    </row>
    <row r="110" spans="2:34" ht="16.5" thickBot="1">
      <c r="B110" s="23" t="s">
        <v>107</v>
      </c>
      <c r="C110" s="70" t="str">
        <f t="shared" si="26"/>
        <v/>
      </c>
      <c r="D110" s="70"/>
      <c r="E110" s="70"/>
      <c r="F110" s="70"/>
      <c r="G110" s="25"/>
      <c r="H110" s="25"/>
      <c r="I110" s="26"/>
      <c r="J110" s="71" t="str">
        <f t="shared" si="27"/>
        <v>-</v>
      </c>
      <c r="K110" s="72"/>
      <c r="L110" s="73" t="str">
        <f t="shared" si="28"/>
        <v>-</v>
      </c>
      <c r="M110" s="73"/>
      <c r="N110" s="73" t="str">
        <f t="shared" si="29"/>
        <v>-</v>
      </c>
      <c r="O110" s="73"/>
      <c r="P110" s="73"/>
      <c r="Q110" s="74" t="str">
        <f t="shared" si="30"/>
        <v>-</v>
      </c>
      <c r="R110" s="75"/>
      <c r="S110" s="76" t="s">
        <v>14</v>
      </c>
      <c r="T110" s="77"/>
      <c r="U110" s="32"/>
      <c r="V110" s="1">
        <f t="shared" si="31"/>
        <v>0</v>
      </c>
      <c r="W110" s="1">
        <f t="shared" si="22"/>
        <v>-1</v>
      </c>
      <c r="X110" s="10">
        <f t="shared" si="32"/>
        <v>0</v>
      </c>
      <c r="Y110">
        <f t="shared" si="33"/>
        <v>1</v>
      </c>
      <c r="Z110">
        <f t="shared" si="34"/>
        <v>1</v>
      </c>
      <c r="AA110">
        <f t="shared" si="35"/>
        <v>1</v>
      </c>
      <c r="AB110">
        <f t="shared" si="36"/>
        <v>1</v>
      </c>
      <c r="AE110">
        <f t="shared" si="23"/>
        <v>-1</v>
      </c>
      <c r="AF110">
        <f t="shared" si="24"/>
        <v>-1</v>
      </c>
      <c r="AG110">
        <f t="shared" si="25"/>
        <v>-1</v>
      </c>
      <c r="AH110">
        <f t="shared" si="37"/>
        <v>-1</v>
      </c>
    </row>
    <row r="111" spans="2:34" ht="16.5" thickBot="1">
      <c r="B111" s="23" t="s">
        <v>108</v>
      </c>
      <c r="C111" s="70" t="str">
        <f t="shared" si="26"/>
        <v/>
      </c>
      <c r="D111" s="70"/>
      <c r="E111" s="70"/>
      <c r="F111" s="70"/>
      <c r="G111" s="25"/>
      <c r="H111" s="25"/>
      <c r="I111" s="26"/>
      <c r="J111" s="71" t="str">
        <f t="shared" si="27"/>
        <v>-</v>
      </c>
      <c r="K111" s="72"/>
      <c r="L111" s="73" t="str">
        <f t="shared" si="28"/>
        <v>-</v>
      </c>
      <c r="M111" s="73"/>
      <c r="N111" s="73" t="str">
        <f t="shared" si="29"/>
        <v>-</v>
      </c>
      <c r="O111" s="73"/>
      <c r="P111" s="73"/>
      <c r="Q111" s="74" t="str">
        <f t="shared" si="30"/>
        <v>-</v>
      </c>
      <c r="R111" s="75"/>
      <c r="S111" s="76" t="s">
        <v>14</v>
      </c>
      <c r="T111" s="77"/>
      <c r="U111" s="32"/>
      <c r="V111" s="1">
        <f t="shared" si="31"/>
        <v>0</v>
      </c>
      <c r="W111" s="1">
        <f t="shared" si="22"/>
        <v>-1</v>
      </c>
      <c r="X111" s="10">
        <f t="shared" si="32"/>
        <v>0</v>
      </c>
      <c r="Y111">
        <f t="shared" si="33"/>
        <v>1</v>
      </c>
      <c r="Z111">
        <f t="shared" si="34"/>
        <v>1</v>
      </c>
      <c r="AA111">
        <f t="shared" si="35"/>
        <v>1</v>
      </c>
      <c r="AB111">
        <f t="shared" si="36"/>
        <v>1</v>
      </c>
      <c r="AE111">
        <f t="shared" si="23"/>
        <v>-1</v>
      </c>
      <c r="AF111">
        <f t="shared" si="24"/>
        <v>-1</v>
      </c>
      <c r="AG111">
        <f t="shared" si="25"/>
        <v>-1</v>
      </c>
      <c r="AH111">
        <f t="shared" si="37"/>
        <v>-1</v>
      </c>
    </row>
    <row r="112" spans="2:34" ht="16.5" thickBot="1">
      <c r="B112" s="23" t="s">
        <v>109</v>
      </c>
      <c r="C112" s="70" t="str">
        <f t="shared" si="26"/>
        <v/>
      </c>
      <c r="D112" s="70"/>
      <c r="E112" s="70"/>
      <c r="F112" s="70"/>
      <c r="G112" s="25"/>
      <c r="H112" s="25"/>
      <c r="I112" s="26"/>
      <c r="J112" s="71" t="str">
        <f t="shared" si="27"/>
        <v>-</v>
      </c>
      <c r="K112" s="72"/>
      <c r="L112" s="73" t="str">
        <f t="shared" si="28"/>
        <v>-</v>
      </c>
      <c r="M112" s="73"/>
      <c r="N112" s="73" t="str">
        <f t="shared" si="29"/>
        <v>-</v>
      </c>
      <c r="O112" s="73"/>
      <c r="P112" s="73"/>
      <c r="Q112" s="74" t="str">
        <f t="shared" si="30"/>
        <v>-</v>
      </c>
      <c r="R112" s="75"/>
      <c r="S112" s="76" t="s">
        <v>14</v>
      </c>
      <c r="T112" s="77"/>
      <c r="U112" s="32"/>
      <c r="V112" s="1">
        <f t="shared" si="31"/>
        <v>0</v>
      </c>
      <c r="W112" s="1">
        <f t="shared" si="22"/>
        <v>-1</v>
      </c>
      <c r="X112" s="10">
        <f t="shared" si="32"/>
        <v>0</v>
      </c>
      <c r="Y112">
        <f t="shared" si="33"/>
        <v>1</v>
      </c>
      <c r="Z112">
        <f t="shared" si="34"/>
        <v>1</v>
      </c>
      <c r="AA112">
        <f t="shared" si="35"/>
        <v>1</v>
      </c>
      <c r="AB112">
        <f t="shared" si="36"/>
        <v>1</v>
      </c>
      <c r="AE112">
        <f t="shared" si="23"/>
        <v>-1</v>
      </c>
      <c r="AF112">
        <f t="shared" si="24"/>
        <v>-1</v>
      </c>
      <c r="AG112">
        <f t="shared" si="25"/>
        <v>-1</v>
      </c>
      <c r="AH112">
        <f t="shared" si="37"/>
        <v>-1</v>
      </c>
    </row>
    <row r="113" spans="2:34" ht="16.5" thickBot="1">
      <c r="B113" s="23" t="s">
        <v>110</v>
      </c>
      <c r="C113" s="70" t="str">
        <f t="shared" si="26"/>
        <v/>
      </c>
      <c r="D113" s="70"/>
      <c r="E113" s="70"/>
      <c r="F113" s="70"/>
      <c r="G113" s="25"/>
      <c r="H113" s="25"/>
      <c r="I113" s="26"/>
      <c r="J113" s="71" t="str">
        <f t="shared" si="27"/>
        <v>-</v>
      </c>
      <c r="K113" s="72"/>
      <c r="L113" s="73" t="str">
        <f t="shared" si="28"/>
        <v>-</v>
      </c>
      <c r="M113" s="73"/>
      <c r="N113" s="73" t="str">
        <f t="shared" si="29"/>
        <v>-</v>
      </c>
      <c r="O113" s="73"/>
      <c r="P113" s="73"/>
      <c r="Q113" s="74" t="str">
        <f t="shared" si="30"/>
        <v>-</v>
      </c>
      <c r="R113" s="75"/>
      <c r="S113" s="76" t="s">
        <v>14</v>
      </c>
      <c r="T113" s="77"/>
      <c r="U113" s="32"/>
      <c r="V113" s="1">
        <f t="shared" si="31"/>
        <v>0</v>
      </c>
      <c r="W113" s="1">
        <f t="shared" si="22"/>
        <v>-1</v>
      </c>
      <c r="X113" s="10">
        <f t="shared" si="32"/>
        <v>0</v>
      </c>
      <c r="Y113">
        <f t="shared" si="33"/>
        <v>1</v>
      </c>
      <c r="Z113">
        <f t="shared" si="34"/>
        <v>1</v>
      </c>
      <c r="AA113">
        <f t="shared" si="35"/>
        <v>1</v>
      </c>
      <c r="AB113">
        <f t="shared" si="36"/>
        <v>1</v>
      </c>
      <c r="AE113">
        <f t="shared" si="23"/>
        <v>-1</v>
      </c>
      <c r="AF113">
        <f t="shared" si="24"/>
        <v>-1</v>
      </c>
      <c r="AG113">
        <f t="shared" si="25"/>
        <v>-1</v>
      </c>
      <c r="AH113">
        <f t="shared" si="37"/>
        <v>-1</v>
      </c>
    </row>
    <row r="114" spans="2:34" ht="16.5" thickBot="1">
      <c r="B114" s="23" t="s">
        <v>111</v>
      </c>
      <c r="C114" s="70" t="str">
        <f t="shared" si="26"/>
        <v/>
      </c>
      <c r="D114" s="70"/>
      <c r="E114" s="70"/>
      <c r="F114" s="70"/>
      <c r="G114" s="25"/>
      <c r="H114" s="25"/>
      <c r="I114" s="26"/>
      <c r="J114" s="71" t="str">
        <f t="shared" si="27"/>
        <v>-</v>
      </c>
      <c r="K114" s="72"/>
      <c r="L114" s="73" t="str">
        <f t="shared" si="28"/>
        <v>-</v>
      </c>
      <c r="M114" s="73"/>
      <c r="N114" s="73" t="str">
        <f t="shared" si="29"/>
        <v>-</v>
      </c>
      <c r="O114" s="73"/>
      <c r="P114" s="73"/>
      <c r="Q114" s="74" t="str">
        <f t="shared" si="30"/>
        <v>-</v>
      </c>
      <c r="R114" s="75"/>
      <c r="S114" s="76" t="s">
        <v>14</v>
      </c>
      <c r="T114" s="77"/>
      <c r="U114" s="32"/>
      <c r="V114" s="1">
        <f t="shared" si="31"/>
        <v>0</v>
      </c>
      <c r="W114" s="1">
        <f t="shared" si="22"/>
        <v>-1</v>
      </c>
      <c r="X114" s="10">
        <f t="shared" si="32"/>
        <v>0</v>
      </c>
      <c r="Y114">
        <f t="shared" si="33"/>
        <v>1</v>
      </c>
      <c r="Z114">
        <f t="shared" si="34"/>
        <v>1</v>
      </c>
      <c r="AA114">
        <f t="shared" si="35"/>
        <v>1</v>
      </c>
      <c r="AB114">
        <f t="shared" si="36"/>
        <v>1</v>
      </c>
      <c r="AE114">
        <f t="shared" si="23"/>
        <v>-1</v>
      </c>
      <c r="AF114">
        <f t="shared" si="24"/>
        <v>-1</v>
      </c>
      <c r="AG114">
        <f t="shared" si="25"/>
        <v>-1</v>
      </c>
      <c r="AH114">
        <f t="shared" si="37"/>
        <v>-1</v>
      </c>
    </row>
    <row r="115" spans="2:34" ht="16.5" thickBot="1">
      <c r="B115" s="23" t="s">
        <v>112</v>
      </c>
      <c r="C115" s="70" t="str">
        <f t="shared" si="26"/>
        <v/>
      </c>
      <c r="D115" s="70"/>
      <c r="E115" s="70"/>
      <c r="F115" s="70"/>
      <c r="G115" s="25"/>
      <c r="H115" s="25"/>
      <c r="I115" s="26"/>
      <c r="J115" s="71" t="str">
        <f t="shared" si="27"/>
        <v>-</v>
      </c>
      <c r="K115" s="72"/>
      <c r="L115" s="73" t="str">
        <f t="shared" si="28"/>
        <v>-</v>
      </c>
      <c r="M115" s="73"/>
      <c r="N115" s="73" t="str">
        <f t="shared" si="29"/>
        <v>-</v>
      </c>
      <c r="O115" s="73"/>
      <c r="P115" s="73"/>
      <c r="Q115" s="74" t="str">
        <f t="shared" si="30"/>
        <v>-</v>
      </c>
      <c r="R115" s="75"/>
      <c r="S115" s="76" t="s">
        <v>14</v>
      </c>
      <c r="T115" s="77"/>
      <c r="U115" s="32"/>
      <c r="V115" s="1">
        <f t="shared" si="31"/>
        <v>0</v>
      </c>
      <c r="W115" s="1">
        <f t="shared" si="22"/>
        <v>-1</v>
      </c>
      <c r="X115" s="10">
        <f t="shared" si="32"/>
        <v>0</v>
      </c>
      <c r="Y115">
        <f t="shared" si="33"/>
        <v>1</v>
      </c>
      <c r="Z115">
        <f t="shared" si="34"/>
        <v>1</v>
      </c>
      <c r="AA115">
        <f t="shared" si="35"/>
        <v>1</v>
      </c>
      <c r="AB115">
        <f t="shared" si="36"/>
        <v>1</v>
      </c>
      <c r="AE115">
        <f t="shared" si="23"/>
        <v>-1</v>
      </c>
      <c r="AF115">
        <f t="shared" si="24"/>
        <v>-1</v>
      </c>
      <c r="AG115">
        <f t="shared" si="25"/>
        <v>-1</v>
      </c>
      <c r="AH115">
        <f t="shared" si="37"/>
        <v>-1</v>
      </c>
    </row>
    <row r="116" spans="2:34" ht="16.5" thickBot="1">
      <c r="B116" s="23" t="s">
        <v>113</v>
      </c>
      <c r="C116" s="70" t="str">
        <f t="shared" si="26"/>
        <v/>
      </c>
      <c r="D116" s="70"/>
      <c r="E116" s="70"/>
      <c r="F116" s="70"/>
      <c r="G116" s="25"/>
      <c r="H116" s="25"/>
      <c r="I116" s="26"/>
      <c r="J116" s="71" t="str">
        <f t="shared" si="27"/>
        <v>-</v>
      </c>
      <c r="K116" s="72"/>
      <c r="L116" s="73" t="str">
        <f t="shared" si="28"/>
        <v>-</v>
      </c>
      <c r="M116" s="73"/>
      <c r="N116" s="73" t="str">
        <f t="shared" si="29"/>
        <v>-</v>
      </c>
      <c r="O116" s="73"/>
      <c r="P116" s="73"/>
      <c r="Q116" s="74" t="str">
        <f t="shared" si="30"/>
        <v>-</v>
      </c>
      <c r="R116" s="75"/>
      <c r="S116" s="76" t="s">
        <v>14</v>
      </c>
      <c r="T116" s="77"/>
      <c r="U116" s="32"/>
      <c r="V116" s="1">
        <f t="shared" si="31"/>
        <v>0</v>
      </c>
      <c r="W116" s="1">
        <f t="shared" si="22"/>
        <v>-1</v>
      </c>
      <c r="X116" s="10">
        <f t="shared" si="32"/>
        <v>0</v>
      </c>
      <c r="Y116">
        <f t="shared" si="33"/>
        <v>1</v>
      </c>
      <c r="Z116">
        <f t="shared" si="34"/>
        <v>1</v>
      </c>
      <c r="AA116">
        <f t="shared" si="35"/>
        <v>1</v>
      </c>
      <c r="AB116">
        <f t="shared" si="36"/>
        <v>1</v>
      </c>
      <c r="AE116">
        <f t="shared" si="23"/>
        <v>-1</v>
      </c>
      <c r="AF116">
        <f t="shared" si="24"/>
        <v>-1</v>
      </c>
      <c r="AG116">
        <f t="shared" si="25"/>
        <v>-1</v>
      </c>
      <c r="AH116">
        <f t="shared" si="37"/>
        <v>-1</v>
      </c>
    </row>
    <row r="117" spans="2:34" ht="16.5" thickBot="1">
      <c r="B117" s="23" t="s">
        <v>114</v>
      </c>
      <c r="C117" s="70" t="str">
        <f t="shared" si="26"/>
        <v/>
      </c>
      <c r="D117" s="70"/>
      <c r="E117" s="70"/>
      <c r="F117" s="70"/>
      <c r="G117" s="25"/>
      <c r="H117" s="25"/>
      <c r="I117" s="26"/>
      <c r="J117" s="71" t="str">
        <f t="shared" si="27"/>
        <v>-</v>
      </c>
      <c r="K117" s="72"/>
      <c r="L117" s="73" t="str">
        <f t="shared" si="28"/>
        <v>-</v>
      </c>
      <c r="M117" s="73"/>
      <c r="N117" s="73" t="str">
        <f t="shared" si="29"/>
        <v>-</v>
      </c>
      <c r="O117" s="73"/>
      <c r="P117" s="73"/>
      <c r="Q117" s="74" t="str">
        <f t="shared" si="30"/>
        <v>-</v>
      </c>
      <c r="R117" s="75"/>
      <c r="S117" s="76" t="s">
        <v>14</v>
      </c>
      <c r="T117" s="77"/>
      <c r="U117" s="32"/>
      <c r="V117" s="1">
        <f t="shared" si="31"/>
        <v>0</v>
      </c>
      <c r="W117" s="1">
        <f t="shared" si="22"/>
        <v>-1</v>
      </c>
      <c r="X117" s="10">
        <f t="shared" si="32"/>
        <v>0</v>
      </c>
      <c r="Y117">
        <f t="shared" si="33"/>
        <v>1</v>
      </c>
      <c r="Z117">
        <f t="shared" si="34"/>
        <v>1</v>
      </c>
      <c r="AA117">
        <f t="shared" si="35"/>
        <v>1</v>
      </c>
      <c r="AB117">
        <f t="shared" si="36"/>
        <v>1</v>
      </c>
      <c r="AE117">
        <f t="shared" si="23"/>
        <v>-1</v>
      </c>
      <c r="AF117">
        <f t="shared" si="24"/>
        <v>-1</v>
      </c>
      <c r="AG117">
        <f t="shared" si="25"/>
        <v>-1</v>
      </c>
      <c r="AH117">
        <f t="shared" si="37"/>
        <v>-1</v>
      </c>
    </row>
    <row r="118" spans="2:34" ht="16.5" thickBot="1">
      <c r="B118" s="23" t="s">
        <v>115</v>
      </c>
      <c r="C118" s="70" t="str">
        <f t="shared" si="26"/>
        <v/>
      </c>
      <c r="D118" s="70"/>
      <c r="E118" s="70"/>
      <c r="F118" s="70"/>
      <c r="G118" s="25"/>
      <c r="H118" s="25"/>
      <c r="I118" s="26"/>
      <c r="J118" s="71" t="str">
        <f t="shared" si="27"/>
        <v>-</v>
      </c>
      <c r="K118" s="72"/>
      <c r="L118" s="73" t="str">
        <f t="shared" si="28"/>
        <v>-</v>
      </c>
      <c r="M118" s="73"/>
      <c r="N118" s="73" t="str">
        <f t="shared" si="29"/>
        <v>-</v>
      </c>
      <c r="O118" s="73"/>
      <c r="P118" s="73"/>
      <c r="Q118" s="74" t="str">
        <f t="shared" si="30"/>
        <v>-</v>
      </c>
      <c r="R118" s="75"/>
      <c r="S118" s="76" t="s">
        <v>14</v>
      </c>
      <c r="T118" s="77"/>
      <c r="U118" s="32"/>
      <c r="V118" s="1">
        <f t="shared" si="31"/>
        <v>0</v>
      </c>
      <c r="W118" s="1">
        <f t="shared" si="22"/>
        <v>-1</v>
      </c>
      <c r="X118" s="10">
        <f t="shared" si="32"/>
        <v>0</v>
      </c>
      <c r="Y118">
        <f t="shared" si="33"/>
        <v>1</v>
      </c>
      <c r="Z118">
        <f t="shared" si="34"/>
        <v>1</v>
      </c>
      <c r="AA118">
        <f t="shared" si="35"/>
        <v>1</v>
      </c>
      <c r="AB118">
        <f t="shared" si="36"/>
        <v>1</v>
      </c>
      <c r="AE118">
        <f t="shared" si="23"/>
        <v>-1</v>
      </c>
      <c r="AF118">
        <f t="shared" si="24"/>
        <v>-1</v>
      </c>
      <c r="AG118">
        <f t="shared" si="25"/>
        <v>-1</v>
      </c>
      <c r="AH118">
        <f t="shared" si="37"/>
        <v>-1</v>
      </c>
    </row>
    <row r="119" spans="2:34" ht="16.5" thickBot="1">
      <c r="B119" s="23" t="s">
        <v>116</v>
      </c>
      <c r="C119" s="70" t="str">
        <f t="shared" si="26"/>
        <v/>
      </c>
      <c r="D119" s="70"/>
      <c r="E119" s="70"/>
      <c r="F119" s="70"/>
      <c r="G119" s="25"/>
      <c r="H119" s="25"/>
      <c r="I119" s="26"/>
      <c r="J119" s="71" t="str">
        <f t="shared" si="27"/>
        <v>-</v>
      </c>
      <c r="K119" s="72"/>
      <c r="L119" s="73" t="str">
        <f t="shared" si="28"/>
        <v>-</v>
      </c>
      <c r="M119" s="73"/>
      <c r="N119" s="73" t="str">
        <f t="shared" si="29"/>
        <v>-</v>
      </c>
      <c r="O119" s="73"/>
      <c r="P119" s="73"/>
      <c r="Q119" s="74" t="str">
        <f t="shared" si="30"/>
        <v>-</v>
      </c>
      <c r="R119" s="75"/>
      <c r="S119" s="76" t="s">
        <v>14</v>
      </c>
      <c r="T119" s="77"/>
      <c r="U119" s="32"/>
      <c r="V119" s="1">
        <f t="shared" si="31"/>
        <v>0</v>
      </c>
      <c r="W119" s="1">
        <f t="shared" si="22"/>
        <v>-1</v>
      </c>
      <c r="X119" s="10">
        <f t="shared" si="32"/>
        <v>0</v>
      </c>
      <c r="Y119">
        <f t="shared" si="33"/>
        <v>1</v>
      </c>
      <c r="Z119">
        <f t="shared" si="34"/>
        <v>1</v>
      </c>
      <c r="AA119">
        <f t="shared" si="35"/>
        <v>1</v>
      </c>
      <c r="AB119">
        <f t="shared" si="36"/>
        <v>1</v>
      </c>
      <c r="AE119">
        <f t="shared" si="23"/>
        <v>-1</v>
      </c>
      <c r="AF119">
        <f t="shared" si="24"/>
        <v>-1</v>
      </c>
      <c r="AG119">
        <f t="shared" si="25"/>
        <v>-1</v>
      </c>
      <c r="AH119">
        <f t="shared" si="37"/>
        <v>-1</v>
      </c>
    </row>
    <row r="120" spans="2:34" ht="16.5" thickBot="1">
      <c r="B120" s="23" t="s">
        <v>117</v>
      </c>
      <c r="C120" s="70" t="str">
        <f t="shared" si="26"/>
        <v/>
      </c>
      <c r="D120" s="70"/>
      <c r="E120" s="70"/>
      <c r="F120" s="70"/>
      <c r="G120" s="25"/>
      <c r="H120" s="25"/>
      <c r="I120" s="26"/>
      <c r="J120" s="71" t="str">
        <f t="shared" si="27"/>
        <v>-</v>
      </c>
      <c r="K120" s="72"/>
      <c r="L120" s="73" t="str">
        <f t="shared" si="28"/>
        <v>-</v>
      </c>
      <c r="M120" s="73"/>
      <c r="N120" s="73" t="str">
        <f t="shared" si="29"/>
        <v>-</v>
      </c>
      <c r="O120" s="73"/>
      <c r="P120" s="73"/>
      <c r="Q120" s="74" t="str">
        <f t="shared" si="30"/>
        <v>-</v>
      </c>
      <c r="R120" s="75"/>
      <c r="S120" s="76" t="s">
        <v>14</v>
      </c>
      <c r="T120" s="77"/>
      <c r="U120" s="32"/>
      <c r="V120" s="1">
        <f t="shared" si="31"/>
        <v>0</v>
      </c>
      <c r="W120" s="1">
        <f t="shared" si="22"/>
        <v>-1</v>
      </c>
      <c r="X120" s="10">
        <f t="shared" si="32"/>
        <v>0</v>
      </c>
      <c r="Y120">
        <f t="shared" si="33"/>
        <v>1</v>
      </c>
      <c r="Z120">
        <f t="shared" si="34"/>
        <v>1</v>
      </c>
      <c r="AA120">
        <f t="shared" si="35"/>
        <v>1</v>
      </c>
      <c r="AB120">
        <f t="shared" si="36"/>
        <v>1</v>
      </c>
      <c r="AE120">
        <f t="shared" si="23"/>
        <v>-1</v>
      </c>
      <c r="AF120">
        <f t="shared" si="24"/>
        <v>-1</v>
      </c>
      <c r="AG120">
        <f t="shared" si="25"/>
        <v>-1</v>
      </c>
      <c r="AH120">
        <f t="shared" si="37"/>
        <v>-1</v>
      </c>
    </row>
    <row r="121" spans="2:34" ht="16.5" thickBot="1">
      <c r="B121" s="23" t="s">
        <v>118</v>
      </c>
      <c r="C121" s="70" t="str">
        <f t="shared" si="26"/>
        <v/>
      </c>
      <c r="D121" s="70"/>
      <c r="E121" s="70"/>
      <c r="F121" s="70"/>
      <c r="G121" s="25"/>
      <c r="H121" s="25"/>
      <c r="I121" s="26"/>
      <c r="J121" s="71" t="str">
        <f t="shared" si="27"/>
        <v>-</v>
      </c>
      <c r="K121" s="72"/>
      <c r="L121" s="73" t="str">
        <f t="shared" si="28"/>
        <v>-</v>
      </c>
      <c r="M121" s="73"/>
      <c r="N121" s="73" t="str">
        <f t="shared" si="29"/>
        <v>-</v>
      </c>
      <c r="O121" s="73"/>
      <c r="P121" s="73"/>
      <c r="Q121" s="74" t="str">
        <f t="shared" si="30"/>
        <v>-</v>
      </c>
      <c r="R121" s="75"/>
      <c r="S121" s="76" t="s">
        <v>14</v>
      </c>
      <c r="T121" s="77"/>
      <c r="U121" s="32"/>
      <c r="V121" s="1">
        <f t="shared" si="31"/>
        <v>0</v>
      </c>
      <c r="W121" s="1">
        <f t="shared" ref="W121:W152" si="38">IF(AND(T(C121)="",G121="",H121="",I121=""),-1,IF(T(C121)="",IF(OR(G121="",H121="",I121="",V121=0),2,1),IF(AND(G121&gt;0,H121&gt;0,I121&gt;0,V121&gt;0),0,2)))</f>
        <v>-1</v>
      </c>
      <c r="X121" s="10">
        <f t="shared" si="32"/>
        <v>0</v>
      </c>
      <c r="Y121">
        <f t="shared" si="33"/>
        <v>1</v>
      </c>
      <c r="Z121">
        <f t="shared" si="34"/>
        <v>1</v>
      </c>
      <c r="AA121">
        <f t="shared" si="35"/>
        <v>1</v>
      </c>
      <c r="AB121">
        <f t="shared" si="36"/>
        <v>1</v>
      </c>
      <c r="AE121">
        <f t="shared" ref="AE121:AE152" si="39">INDEX($AL$4:$AL$6,MATCH(J121,$AM$4:$AM$6,0))</f>
        <v>-1</v>
      </c>
      <c r="AF121">
        <f t="shared" ref="AF121:AF152" si="40">INDEX($V$4:$V$21,MATCH(L121,$W$4:$W$21,0))</f>
        <v>-1</v>
      </c>
      <c r="AG121">
        <f t="shared" ref="AG121:AG152" si="41">INDEX($AL$12:$AL$14,MATCH(N121,$AM$12:$AM$14,0))</f>
        <v>-1</v>
      </c>
      <c r="AH121">
        <f t="shared" si="37"/>
        <v>-1</v>
      </c>
    </row>
    <row r="122" spans="2:34" ht="16.5" thickBot="1">
      <c r="B122" s="23" t="s">
        <v>119</v>
      </c>
      <c r="C122" s="70" t="str">
        <f t="shared" si="26"/>
        <v/>
      </c>
      <c r="D122" s="70"/>
      <c r="E122" s="70"/>
      <c r="F122" s="70"/>
      <c r="G122" s="25"/>
      <c r="H122" s="25"/>
      <c r="I122" s="26"/>
      <c r="J122" s="71" t="str">
        <f t="shared" si="27"/>
        <v>-</v>
      </c>
      <c r="K122" s="72"/>
      <c r="L122" s="73" t="str">
        <f t="shared" si="28"/>
        <v>-</v>
      </c>
      <c r="M122" s="73"/>
      <c r="N122" s="73" t="str">
        <f t="shared" si="29"/>
        <v>-</v>
      </c>
      <c r="O122" s="73"/>
      <c r="P122" s="73"/>
      <c r="Q122" s="74" t="str">
        <f t="shared" si="30"/>
        <v>-</v>
      </c>
      <c r="R122" s="75"/>
      <c r="S122" s="76" t="s">
        <v>14</v>
      </c>
      <c r="T122" s="77"/>
      <c r="U122" s="32"/>
      <c r="V122" s="1">
        <f t="shared" si="31"/>
        <v>0</v>
      </c>
      <c r="W122" s="1">
        <f t="shared" si="38"/>
        <v>-1</v>
      </c>
      <c r="X122" s="10">
        <f t="shared" si="32"/>
        <v>0</v>
      </c>
      <c r="Y122">
        <f t="shared" si="33"/>
        <v>1</v>
      </c>
      <c r="Z122">
        <f t="shared" si="34"/>
        <v>1</v>
      </c>
      <c r="AA122">
        <f t="shared" si="35"/>
        <v>1</v>
      </c>
      <c r="AB122">
        <f t="shared" si="36"/>
        <v>1</v>
      </c>
      <c r="AE122">
        <f t="shared" si="39"/>
        <v>-1</v>
      </c>
      <c r="AF122">
        <f t="shared" si="40"/>
        <v>-1</v>
      </c>
      <c r="AG122">
        <f t="shared" si="41"/>
        <v>-1</v>
      </c>
      <c r="AH122">
        <f t="shared" si="37"/>
        <v>-1</v>
      </c>
    </row>
    <row r="123" spans="2:34" ht="16.5" thickBot="1">
      <c r="B123" s="23" t="s">
        <v>120</v>
      </c>
      <c r="C123" s="70" t="str">
        <f t="shared" si="26"/>
        <v/>
      </c>
      <c r="D123" s="70"/>
      <c r="E123" s="70"/>
      <c r="F123" s="70"/>
      <c r="G123" s="25"/>
      <c r="H123" s="25"/>
      <c r="I123" s="26"/>
      <c r="J123" s="71" t="str">
        <f t="shared" si="27"/>
        <v>-</v>
      </c>
      <c r="K123" s="72"/>
      <c r="L123" s="73" t="str">
        <f t="shared" si="28"/>
        <v>-</v>
      </c>
      <c r="M123" s="73"/>
      <c r="N123" s="73" t="str">
        <f t="shared" si="29"/>
        <v>-</v>
      </c>
      <c r="O123" s="73"/>
      <c r="P123" s="73"/>
      <c r="Q123" s="74" t="str">
        <f t="shared" si="30"/>
        <v>-</v>
      </c>
      <c r="R123" s="75"/>
      <c r="S123" s="76" t="s">
        <v>14</v>
      </c>
      <c r="T123" s="77"/>
      <c r="U123" s="32"/>
      <c r="V123" s="1">
        <f t="shared" si="31"/>
        <v>0</v>
      </c>
      <c r="W123" s="1">
        <f t="shared" si="38"/>
        <v>-1</v>
      </c>
      <c r="X123" s="10">
        <f t="shared" si="32"/>
        <v>0</v>
      </c>
      <c r="Y123">
        <f t="shared" si="33"/>
        <v>1</v>
      </c>
      <c r="Z123">
        <f t="shared" si="34"/>
        <v>1</v>
      </c>
      <c r="AA123">
        <f t="shared" si="35"/>
        <v>1</v>
      </c>
      <c r="AB123">
        <f t="shared" si="36"/>
        <v>1</v>
      </c>
      <c r="AE123">
        <f t="shared" si="39"/>
        <v>-1</v>
      </c>
      <c r="AF123">
        <f t="shared" si="40"/>
        <v>-1</v>
      </c>
      <c r="AG123">
        <f t="shared" si="41"/>
        <v>-1</v>
      </c>
      <c r="AH123">
        <f t="shared" si="37"/>
        <v>-1</v>
      </c>
    </row>
    <row r="124" spans="2:34" ht="16.5" thickBot="1">
      <c r="B124" s="23" t="s">
        <v>121</v>
      </c>
      <c r="C124" s="70" t="str">
        <f t="shared" si="26"/>
        <v/>
      </c>
      <c r="D124" s="70"/>
      <c r="E124" s="70"/>
      <c r="F124" s="70"/>
      <c r="G124" s="25"/>
      <c r="H124" s="25"/>
      <c r="I124" s="26"/>
      <c r="J124" s="71" t="str">
        <f t="shared" si="27"/>
        <v>-</v>
      </c>
      <c r="K124" s="72"/>
      <c r="L124" s="73" t="str">
        <f t="shared" si="28"/>
        <v>-</v>
      </c>
      <c r="M124" s="73"/>
      <c r="N124" s="73" t="str">
        <f t="shared" si="29"/>
        <v>-</v>
      </c>
      <c r="O124" s="73"/>
      <c r="P124" s="73"/>
      <c r="Q124" s="74" t="str">
        <f t="shared" si="30"/>
        <v>-</v>
      </c>
      <c r="R124" s="75"/>
      <c r="S124" s="76" t="s">
        <v>14</v>
      </c>
      <c r="T124" s="77"/>
      <c r="U124" s="32"/>
      <c r="V124" s="1">
        <f t="shared" si="31"/>
        <v>0</v>
      </c>
      <c r="W124" s="1">
        <f t="shared" si="38"/>
        <v>-1</v>
      </c>
      <c r="X124" s="10">
        <f t="shared" si="32"/>
        <v>0</v>
      </c>
      <c r="Y124">
        <f t="shared" si="33"/>
        <v>1</v>
      </c>
      <c r="Z124">
        <f t="shared" si="34"/>
        <v>1</v>
      </c>
      <c r="AA124">
        <f t="shared" si="35"/>
        <v>1</v>
      </c>
      <c r="AB124">
        <f t="shared" si="36"/>
        <v>1</v>
      </c>
      <c r="AE124">
        <f t="shared" si="39"/>
        <v>-1</v>
      </c>
      <c r="AF124">
        <f t="shared" si="40"/>
        <v>-1</v>
      </c>
      <c r="AG124">
        <f t="shared" si="41"/>
        <v>-1</v>
      </c>
      <c r="AH124">
        <f t="shared" si="37"/>
        <v>-1</v>
      </c>
    </row>
    <row r="125" spans="2:34" ht="16.5" thickBot="1">
      <c r="B125" s="23" t="s">
        <v>122</v>
      </c>
      <c r="C125" s="70" t="str">
        <f t="shared" si="26"/>
        <v/>
      </c>
      <c r="D125" s="70"/>
      <c r="E125" s="70"/>
      <c r="F125" s="70"/>
      <c r="G125" s="25"/>
      <c r="H125" s="25"/>
      <c r="I125" s="26"/>
      <c r="J125" s="71" t="str">
        <f t="shared" si="27"/>
        <v>-</v>
      </c>
      <c r="K125" s="72"/>
      <c r="L125" s="73" t="str">
        <f t="shared" si="28"/>
        <v>-</v>
      </c>
      <c r="M125" s="73"/>
      <c r="N125" s="73" t="str">
        <f t="shared" si="29"/>
        <v>-</v>
      </c>
      <c r="O125" s="73"/>
      <c r="P125" s="73"/>
      <c r="Q125" s="74" t="str">
        <f t="shared" si="30"/>
        <v>-</v>
      </c>
      <c r="R125" s="75"/>
      <c r="S125" s="76" t="s">
        <v>14</v>
      </c>
      <c r="T125" s="77"/>
      <c r="U125" s="32"/>
      <c r="V125" s="1">
        <f t="shared" si="31"/>
        <v>0</v>
      </c>
      <c r="W125" s="1">
        <f t="shared" si="38"/>
        <v>-1</v>
      </c>
      <c r="X125" s="10">
        <f t="shared" si="32"/>
        <v>0</v>
      </c>
      <c r="Y125">
        <f t="shared" si="33"/>
        <v>1</v>
      </c>
      <c r="Z125">
        <f t="shared" si="34"/>
        <v>1</v>
      </c>
      <c r="AA125">
        <f t="shared" si="35"/>
        <v>1</v>
      </c>
      <c r="AB125">
        <f t="shared" si="36"/>
        <v>1</v>
      </c>
      <c r="AE125">
        <f t="shared" si="39"/>
        <v>-1</v>
      </c>
      <c r="AF125">
        <f t="shared" si="40"/>
        <v>-1</v>
      </c>
      <c r="AG125">
        <f t="shared" si="41"/>
        <v>-1</v>
      </c>
      <c r="AH125">
        <f t="shared" si="37"/>
        <v>-1</v>
      </c>
    </row>
    <row r="126" spans="2:34" ht="16.5" thickBot="1">
      <c r="B126" s="23" t="s">
        <v>123</v>
      </c>
      <c r="C126" s="70" t="str">
        <f t="shared" si="26"/>
        <v/>
      </c>
      <c r="D126" s="70"/>
      <c r="E126" s="70"/>
      <c r="F126" s="70"/>
      <c r="G126" s="25"/>
      <c r="H126" s="25"/>
      <c r="I126" s="26"/>
      <c r="J126" s="71" t="str">
        <f t="shared" si="27"/>
        <v>-</v>
      </c>
      <c r="K126" s="72"/>
      <c r="L126" s="73" t="str">
        <f t="shared" si="28"/>
        <v>-</v>
      </c>
      <c r="M126" s="73"/>
      <c r="N126" s="73" t="str">
        <f t="shared" si="29"/>
        <v>-</v>
      </c>
      <c r="O126" s="73"/>
      <c r="P126" s="73"/>
      <c r="Q126" s="74" t="str">
        <f t="shared" si="30"/>
        <v>-</v>
      </c>
      <c r="R126" s="75"/>
      <c r="S126" s="76" t="s">
        <v>14</v>
      </c>
      <c r="T126" s="77"/>
      <c r="U126" s="32"/>
      <c r="V126" s="1">
        <f t="shared" si="31"/>
        <v>0</v>
      </c>
      <c r="W126" s="1">
        <f t="shared" si="38"/>
        <v>-1</v>
      </c>
      <c r="X126" s="10">
        <f t="shared" si="32"/>
        <v>0</v>
      </c>
      <c r="Y126">
        <f t="shared" si="33"/>
        <v>1</v>
      </c>
      <c r="Z126">
        <f t="shared" si="34"/>
        <v>1</v>
      </c>
      <c r="AA126">
        <f t="shared" si="35"/>
        <v>1</v>
      </c>
      <c r="AB126">
        <f t="shared" si="36"/>
        <v>1</v>
      </c>
      <c r="AE126">
        <f t="shared" si="39"/>
        <v>-1</v>
      </c>
      <c r="AF126">
        <f t="shared" si="40"/>
        <v>-1</v>
      </c>
      <c r="AG126">
        <f t="shared" si="41"/>
        <v>-1</v>
      </c>
      <c r="AH126">
        <f t="shared" si="37"/>
        <v>-1</v>
      </c>
    </row>
    <row r="127" spans="2:34" ht="16.5" thickBot="1">
      <c r="B127" s="23" t="s">
        <v>124</v>
      </c>
      <c r="C127" s="70" t="str">
        <f t="shared" si="26"/>
        <v/>
      </c>
      <c r="D127" s="70"/>
      <c r="E127" s="70"/>
      <c r="F127" s="70"/>
      <c r="G127" s="25"/>
      <c r="H127" s="25"/>
      <c r="I127" s="26"/>
      <c r="J127" s="71" t="str">
        <f t="shared" si="27"/>
        <v>-</v>
      </c>
      <c r="K127" s="72"/>
      <c r="L127" s="73" t="str">
        <f t="shared" si="28"/>
        <v>-</v>
      </c>
      <c r="M127" s="73"/>
      <c r="N127" s="73" t="str">
        <f t="shared" si="29"/>
        <v>-</v>
      </c>
      <c r="O127" s="73"/>
      <c r="P127" s="73"/>
      <c r="Q127" s="74" t="str">
        <f t="shared" si="30"/>
        <v>-</v>
      </c>
      <c r="R127" s="75"/>
      <c r="S127" s="76" t="s">
        <v>14</v>
      </c>
      <c r="T127" s="77"/>
      <c r="U127" s="32"/>
      <c r="V127" s="1">
        <f t="shared" si="31"/>
        <v>0</v>
      </c>
      <c r="W127" s="1">
        <f t="shared" si="38"/>
        <v>-1</v>
      </c>
      <c r="X127" s="10">
        <f t="shared" si="32"/>
        <v>0</v>
      </c>
      <c r="Y127">
        <f t="shared" si="33"/>
        <v>1</v>
      </c>
      <c r="Z127">
        <f t="shared" si="34"/>
        <v>1</v>
      </c>
      <c r="AA127">
        <f t="shared" si="35"/>
        <v>1</v>
      </c>
      <c r="AB127">
        <f t="shared" si="36"/>
        <v>1</v>
      </c>
      <c r="AE127">
        <f t="shared" si="39"/>
        <v>-1</v>
      </c>
      <c r="AF127">
        <f t="shared" si="40"/>
        <v>-1</v>
      </c>
      <c r="AG127">
        <f t="shared" si="41"/>
        <v>-1</v>
      </c>
      <c r="AH127">
        <f t="shared" si="37"/>
        <v>-1</v>
      </c>
    </row>
    <row r="128" spans="2:34" ht="16.5" thickBot="1">
      <c r="B128" s="23" t="s">
        <v>125</v>
      </c>
      <c r="C128" s="70" t="str">
        <f t="shared" si="26"/>
        <v/>
      </c>
      <c r="D128" s="70"/>
      <c r="E128" s="70"/>
      <c r="F128" s="70"/>
      <c r="G128" s="25"/>
      <c r="H128" s="25"/>
      <c r="I128" s="26"/>
      <c r="J128" s="71" t="str">
        <f t="shared" si="27"/>
        <v>-</v>
      </c>
      <c r="K128" s="72"/>
      <c r="L128" s="73" t="str">
        <f t="shared" si="28"/>
        <v>-</v>
      </c>
      <c r="M128" s="73"/>
      <c r="N128" s="73" t="str">
        <f t="shared" si="29"/>
        <v>-</v>
      </c>
      <c r="O128" s="73"/>
      <c r="P128" s="73"/>
      <c r="Q128" s="74" t="str">
        <f t="shared" si="30"/>
        <v>-</v>
      </c>
      <c r="R128" s="75"/>
      <c r="S128" s="76" t="s">
        <v>14</v>
      </c>
      <c r="T128" s="77"/>
      <c r="U128" s="32"/>
      <c r="V128" s="1">
        <f t="shared" si="31"/>
        <v>0</v>
      </c>
      <c r="W128" s="1">
        <f t="shared" si="38"/>
        <v>-1</v>
      </c>
      <c r="X128" s="10">
        <f t="shared" si="32"/>
        <v>0</v>
      </c>
      <c r="Y128">
        <f t="shared" si="33"/>
        <v>1</v>
      </c>
      <c r="Z128">
        <f t="shared" si="34"/>
        <v>1</v>
      </c>
      <c r="AA128">
        <f t="shared" si="35"/>
        <v>1</v>
      </c>
      <c r="AB128">
        <f t="shared" si="36"/>
        <v>1</v>
      </c>
      <c r="AE128">
        <f t="shared" si="39"/>
        <v>-1</v>
      </c>
      <c r="AF128">
        <f t="shared" si="40"/>
        <v>-1</v>
      </c>
      <c r="AG128">
        <f t="shared" si="41"/>
        <v>-1</v>
      </c>
      <c r="AH128">
        <f t="shared" si="37"/>
        <v>-1</v>
      </c>
    </row>
    <row r="129" spans="2:34" ht="16.5" thickBot="1">
      <c r="B129" s="23" t="s">
        <v>126</v>
      </c>
      <c r="C129" s="70" t="str">
        <f t="shared" si="26"/>
        <v/>
      </c>
      <c r="D129" s="70"/>
      <c r="E129" s="70"/>
      <c r="F129" s="70"/>
      <c r="G129" s="25"/>
      <c r="H129" s="25"/>
      <c r="I129" s="26"/>
      <c r="J129" s="71" t="str">
        <f t="shared" si="27"/>
        <v>-</v>
      </c>
      <c r="K129" s="72"/>
      <c r="L129" s="73" t="str">
        <f t="shared" si="28"/>
        <v>-</v>
      </c>
      <c r="M129" s="73"/>
      <c r="N129" s="73" t="str">
        <f t="shared" si="29"/>
        <v>-</v>
      </c>
      <c r="O129" s="73"/>
      <c r="P129" s="73"/>
      <c r="Q129" s="74" t="str">
        <f t="shared" si="30"/>
        <v>-</v>
      </c>
      <c r="R129" s="75"/>
      <c r="S129" s="76" t="s">
        <v>14</v>
      </c>
      <c r="T129" s="77"/>
      <c r="U129" s="32"/>
      <c r="V129" s="1">
        <f t="shared" si="31"/>
        <v>0</v>
      </c>
      <c r="W129" s="1">
        <f t="shared" si="38"/>
        <v>-1</v>
      </c>
      <c r="X129" s="10">
        <f t="shared" si="32"/>
        <v>0</v>
      </c>
      <c r="Y129">
        <f t="shared" si="33"/>
        <v>1</v>
      </c>
      <c r="Z129">
        <f t="shared" si="34"/>
        <v>1</v>
      </c>
      <c r="AA129">
        <f t="shared" si="35"/>
        <v>1</v>
      </c>
      <c r="AB129">
        <f t="shared" si="36"/>
        <v>1</v>
      </c>
      <c r="AE129">
        <f t="shared" si="39"/>
        <v>-1</v>
      </c>
      <c r="AF129">
        <f t="shared" si="40"/>
        <v>-1</v>
      </c>
      <c r="AG129">
        <f t="shared" si="41"/>
        <v>-1</v>
      </c>
      <c r="AH129">
        <f t="shared" si="37"/>
        <v>-1</v>
      </c>
    </row>
    <row r="130" spans="2:34" ht="16.5" thickBot="1">
      <c r="B130" s="23" t="s">
        <v>127</v>
      </c>
      <c r="C130" s="70" t="str">
        <f t="shared" si="26"/>
        <v/>
      </c>
      <c r="D130" s="70"/>
      <c r="E130" s="70"/>
      <c r="F130" s="70"/>
      <c r="G130" s="25"/>
      <c r="H130" s="25"/>
      <c r="I130" s="26"/>
      <c r="J130" s="71" t="str">
        <f t="shared" si="27"/>
        <v>-</v>
      </c>
      <c r="K130" s="72"/>
      <c r="L130" s="73" t="str">
        <f t="shared" si="28"/>
        <v>-</v>
      </c>
      <c r="M130" s="73"/>
      <c r="N130" s="73" t="str">
        <f t="shared" si="29"/>
        <v>-</v>
      </c>
      <c r="O130" s="73"/>
      <c r="P130" s="73"/>
      <c r="Q130" s="74" t="str">
        <f t="shared" si="30"/>
        <v>-</v>
      </c>
      <c r="R130" s="75"/>
      <c r="S130" s="76" t="s">
        <v>14</v>
      </c>
      <c r="T130" s="77"/>
      <c r="U130" s="32"/>
      <c r="V130" s="1">
        <f t="shared" si="31"/>
        <v>0</v>
      </c>
      <c r="W130" s="1">
        <f t="shared" si="38"/>
        <v>-1</v>
      </c>
      <c r="X130" s="10">
        <f t="shared" si="32"/>
        <v>0</v>
      </c>
      <c r="Y130">
        <f t="shared" si="33"/>
        <v>1</v>
      </c>
      <c r="Z130">
        <f t="shared" si="34"/>
        <v>1</v>
      </c>
      <c r="AA130">
        <f t="shared" si="35"/>
        <v>1</v>
      </c>
      <c r="AB130">
        <f t="shared" si="36"/>
        <v>1</v>
      </c>
      <c r="AE130">
        <f t="shared" si="39"/>
        <v>-1</v>
      </c>
      <c r="AF130">
        <f t="shared" si="40"/>
        <v>-1</v>
      </c>
      <c r="AG130">
        <f t="shared" si="41"/>
        <v>-1</v>
      </c>
      <c r="AH130">
        <f t="shared" si="37"/>
        <v>-1</v>
      </c>
    </row>
    <row r="131" spans="2:34" ht="16.5" thickBot="1">
      <c r="B131" s="23" t="s">
        <v>128</v>
      </c>
      <c r="C131" s="70" t="str">
        <f t="shared" si="26"/>
        <v/>
      </c>
      <c r="D131" s="70"/>
      <c r="E131" s="70"/>
      <c r="F131" s="70"/>
      <c r="G131" s="25"/>
      <c r="H131" s="25"/>
      <c r="I131" s="26"/>
      <c r="J131" s="71" t="str">
        <f t="shared" si="27"/>
        <v>-</v>
      </c>
      <c r="K131" s="72"/>
      <c r="L131" s="73" t="str">
        <f t="shared" si="28"/>
        <v>-</v>
      </c>
      <c r="M131" s="73"/>
      <c r="N131" s="73" t="str">
        <f t="shared" si="29"/>
        <v>-</v>
      </c>
      <c r="O131" s="73"/>
      <c r="P131" s="73"/>
      <c r="Q131" s="74" t="str">
        <f t="shared" si="30"/>
        <v>-</v>
      </c>
      <c r="R131" s="75"/>
      <c r="S131" s="76" t="s">
        <v>14</v>
      </c>
      <c r="T131" s="77"/>
      <c r="U131" s="32"/>
      <c r="V131" s="1">
        <f t="shared" si="31"/>
        <v>0</v>
      </c>
      <c r="W131" s="1">
        <f t="shared" si="38"/>
        <v>-1</v>
      </c>
      <c r="X131" s="10">
        <f t="shared" si="32"/>
        <v>0</v>
      </c>
      <c r="Y131">
        <f t="shared" si="33"/>
        <v>1</v>
      </c>
      <c r="Z131">
        <f t="shared" si="34"/>
        <v>1</v>
      </c>
      <c r="AA131">
        <f t="shared" si="35"/>
        <v>1</v>
      </c>
      <c r="AB131">
        <f t="shared" si="36"/>
        <v>1</v>
      </c>
      <c r="AE131">
        <f t="shared" si="39"/>
        <v>-1</v>
      </c>
      <c r="AF131">
        <f t="shared" si="40"/>
        <v>-1</v>
      </c>
      <c r="AG131">
        <f t="shared" si="41"/>
        <v>-1</v>
      </c>
      <c r="AH131">
        <f t="shared" si="37"/>
        <v>-1</v>
      </c>
    </row>
    <row r="132" spans="2:34" ht="16.5" thickBot="1">
      <c r="B132" s="23" t="s">
        <v>129</v>
      </c>
      <c r="C132" s="70" t="str">
        <f t="shared" si="26"/>
        <v/>
      </c>
      <c r="D132" s="70"/>
      <c r="E132" s="70"/>
      <c r="F132" s="70"/>
      <c r="G132" s="25"/>
      <c r="H132" s="25"/>
      <c r="I132" s="26"/>
      <c r="J132" s="71" t="str">
        <f t="shared" si="27"/>
        <v>-</v>
      </c>
      <c r="K132" s="72"/>
      <c r="L132" s="73" t="str">
        <f t="shared" si="28"/>
        <v>-</v>
      </c>
      <c r="M132" s="73"/>
      <c r="N132" s="73" t="str">
        <f t="shared" si="29"/>
        <v>-</v>
      </c>
      <c r="O132" s="73"/>
      <c r="P132" s="73"/>
      <c r="Q132" s="74" t="str">
        <f t="shared" si="30"/>
        <v>-</v>
      </c>
      <c r="R132" s="75"/>
      <c r="S132" s="76" t="s">
        <v>14</v>
      </c>
      <c r="T132" s="77"/>
      <c r="U132" s="32"/>
      <c r="V132" s="1">
        <f t="shared" si="31"/>
        <v>0</v>
      </c>
      <c r="W132" s="1">
        <f t="shared" si="38"/>
        <v>-1</v>
      </c>
      <c r="X132" s="10">
        <f t="shared" si="32"/>
        <v>0</v>
      </c>
      <c r="Y132">
        <f t="shared" si="33"/>
        <v>1</v>
      </c>
      <c r="Z132">
        <f t="shared" si="34"/>
        <v>1</v>
      </c>
      <c r="AA132">
        <f t="shared" si="35"/>
        <v>1</v>
      </c>
      <c r="AB132">
        <f t="shared" si="36"/>
        <v>1</v>
      </c>
      <c r="AE132">
        <f t="shared" si="39"/>
        <v>-1</v>
      </c>
      <c r="AF132">
        <f t="shared" si="40"/>
        <v>-1</v>
      </c>
      <c r="AG132">
        <f t="shared" si="41"/>
        <v>-1</v>
      </c>
      <c r="AH132">
        <f t="shared" si="37"/>
        <v>-1</v>
      </c>
    </row>
    <row r="133" spans="2:34" ht="16.5" thickBot="1">
      <c r="B133" s="23" t="s">
        <v>130</v>
      </c>
      <c r="C133" s="70" t="str">
        <f t="shared" si="26"/>
        <v/>
      </c>
      <c r="D133" s="70"/>
      <c r="E133" s="70"/>
      <c r="F133" s="70"/>
      <c r="G133" s="25"/>
      <c r="H133" s="25"/>
      <c r="I133" s="26"/>
      <c r="J133" s="71" t="str">
        <f t="shared" si="27"/>
        <v>-</v>
      </c>
      <c r="K133" s="72"/>
      <c r="L133" s="73" t="str">
        <f t="shared" si="28"/>
        <v>-</v>
      </c>
      <c r="M133" s="73"/>
      <c r="N133" s="73" t="str">
        <f t="shared" si="29"/>
        <v>-</v>
      </c>
      <c r="O133" s="73"/>
      <c r="P133" s="73"/>
      <c r="Q133" s="74" t="str">
        <f t="shared" si="30"/>
        <v>-</v>
      </c>
      <c r="R133" s="75"/>
      <c r="S133" s="76" t="s">
        <v>14</v>
      </c>
      <c r="T133" s="77"/>
      <c r="U133" s="32"/>
      <c r="V133" s="1">
        <f t="shared" si="31"/>
        <v>0</v>
      </c>
      <c r="W133" s="1">
        <f t="shared" si="38"/>
        <v>-1</v>
      </c>
      <c r="X133" s="10">
        <f t="shared" si="32"/>
        <v>0</v>
      </c>
      <c r="Y133">
        <f t="shared" si="33"/>
        <v>1</v>
      </c>
      <c r="Z133">
        <f t="shared" si="34"/>
        <v>1</v>
      </c>
      <c r="AA133">
        <f t="shared" si="35"/>
        <v>1</v>
      </c>
      <c r="AB133">
        <f t="shared" si="36"/>
        <v>1</v>
      </c>
      <c r="AE133">
        <f t="shared" si="39"/>
        <v>-1</v>
      </c>
      <c r="AF133">
        <f t="shared" si="40"/>
        <v>-1</v>
      </c>
      <c r="AG133">
        <f t="shared" si="41"/>
        <v>-1</v>
      </c>
      <c r="AH133">
        <f t="shared" si="37"/>
        <v>-1</v>
      </c>
    </row>
    <row r="134" spans="2:34" ht="16.5" thickBot="1">
      <c r="B134" s="23" t="s">
        <v>131</v>
      </c>
      <c r="C134" s="70" t="str">
        <f t="shared" si="26"/>
        <v/>
      </c>
      <c r="D134" s="70"/>
      <c r="E134" s="70"/>
      <c r="F134" s="70"/>
      <c r="G134" s="25"/>
      <c r="H134" s="25"/>
      <c r="I134" s="26"/>
      <c r="J134" s="71" t="str">
        <f t="shared" si="27"/>
        <v>-</v>
      </c>
      <c r="K134" s="72"/>
      <c r="L134" s="73" t="str">
        <f t="shared" si="28"/>
        <v>-</v>
      </c>
      <c r="M134" s="73"/>
      <c r="N134" s="73" t="str">
        <f t="shared" si="29"/>
        <v>-</v>
      </c>
      <c r="O134" s="73"/>
      <c r="P134" s="73"/>
      <c r="Q134" s="74" t="str">
        <f t="shared" si="30"/>
        <v>-</v>
      </c>
      <c r="R134" s="75"/>
      <c r="S134" s="76" t="s">
        <v>14</v>
      </c>
      <c r="T134" s="77"/>
      <c r="U134" s="32"/>
      <c r="V134" s="1">
        <f t="shared" si="31"/>
        <v>0</v>
      </c>
      <c r="W134" s="1">
        <f t="shared" si="38"/>
        <v>-1</v>
      </c>
      <c r="X134" s="10">
        <f t="shared" si="32"/>
        <v>0</v>
      </c>
      <c r="Y134">
        <f t="shared" si="33"/>
        <v>1</v>
      </c>
      <c r="Z134">
        <f t="shared" si="34"/>
        <v>1</v>
      </c>
      <c r="AA134">
        <f t="shared" si="35"/>
        <v>1</v>
      </c>
      <c r="AB134">
        <f t="shared" si="36"/>
        <v>1</v>
      </c>
      <c r="AE134">
        <f t="shared" si="39"/>
        <v>-1</v>
      </c>
      <c r="AF134">
        <f t="shared" si="40"/>
        <v>-1</v>
      </c>
      <c r="AG134">
        <f t="shared" si="41"/>
        <v>-1</v>
      </c>
      <c r="AH134">
        <f t="shared" si="37"/>
        <v>-1</v>
      </c>
    </row>
    <row r="135" spans="2:34" ht="16.5" thickBot="1">
      <c r="B135" s="23" t="s">
        <v>132</v>
      </c>
      <c r="C135" s="70" t="str">
        <f t="shared" si="26"/>
        <v/>
      </c>
      <c r="D135" s="70"/>
      <c r="E135" s="70"/>
      <c r="F135" s="70"/>
      <c r="G135" s="25"/>
      <c r="H135" s="25"/>
      <c r="I135" s="26"/>
      <c r="J135" s="71" t="str">
        <f t="shared" si="27"/>
        <v>-</v>
      </c>
      <c r="K135" s="72"/>
      <c r="L135" s="73" t="str">
        <f t="shared" si="28"/>
        <v>-</v>
      </c>
      <c r="M135" s="73"/>
      <c r="N135" s="73" t="str">
        <f t="shared" si="29"/>
        <v>-</v>
      </c>
      <c r="O135" s="73"/>
      <c r="P135" s="73"/>
      <c r="Q135" s="74" t="str">
        <f t="shared" si="30"/>
        <v>-</v>
      </c>
      <c r="R135" s="75"/>
      <c r="S135" s="76" t="s">
        <v>14</v>
      </c>
      <c r="T135" s="77"/>
      <c r="U135" s="32"/>
      <c r="V135" s="1">
        <f t="shared" si="31"/>
        <v>0</v>
      </c>
      <c r="W135" s="1">
        <f t="shared" si="38"/>
        <v>-1</v>
      </c>
      <c r="X135" s="10">
        <f t="shared" si="32"/>
        <v>0</v>
      </c>
      <c r="Y135">
        <f t="shared" si="33"/>
        <v>1</v>
      </c>
      <c r="Z135">
        <f t="shared" si="34"/>
        <v>1</v>
      </c>
      <c r="AA135">
        <f t="shared" si="35"/>
        <v>1</v>
      </c>
      <c r="AB135">
        <f t="shared" si="36"/>
        <v>1</v>
      </c>
      <c r="AE135">
        <f t="shared" si="39"/>
        <v>-1</v>
      </c>
      <c r="AF135">
        <f t="shared" si="40"/>
        <v>-1</v>
      </c>
      <c r="AG135">
        <f t="shared" si="41"/>
        <v>-1</v>
      </c>
      <c r="AH135">
        <f t="shared" si="37"/>
        <v>-1</v>
      </c>
    </row>
    <row r="136" spans="2:34" ht="16.5" thickBot="1">
      <c r="B136" s="23" t="s">
        <v>133</v>
      </c>
      <c r="C136" s="70" t="str">
        <f t="shared" si="26"/>
        <v/>
      </c>
      <c r="D136" s="70"/>
      <c r="E136" s="70"/>
      <c r="F136" s="70"/>
      <c r="G136" s="25"/>
      <c r="H136" s="25"/>
      <c r="I136" s="26"/>
      <c r="J136" s="71" t="str">
        <f t="shared" si="27"/>
        <v>-</v>
      </c>
      <c r="K136" s="72"/>
      <c r="L136" s="73" t="str">
        <f t="shared" si="28"/>
        <v>-</v>
      </c>
      <c r="M136" s="73"/>
      <c r="N136" s="73" t="str">
        <f t="shared" si="29"/>
        <v>-</v>
      </c>
      <c r="O136" s="73"/>
      <c r="P136" s="73"/>
      <c r="Q136" s="74" t="str">
        <f t="shared" si="30"/>
        <v>-</v>
      </c>
      <c r="R136" s="75"/>
      <c r="S136" s="76" t="s">
        <v>14</v>
      </c>
      <c r="T136" s="77"/>
      <c r="U136" s="32"/>
      <c r="V136" s="1">
        <f t="shared" si="31"/>
        <v>0</v>
      </c>
      <c r="W136" s="1">
        <f t="shared" si="38"/>
        <v>-1</v>
      </c>
      <c r="X136" s="10">
        <f t="shared" si="32"/>
        <v>0</v>
      </c>
      <c r="Y136">
        <f t="shared" si="33"/>
        <v>1</v>
      </c>
      <c r="Z136">
        <f t="shared" si="34"/>
        <v>1</v>
      </c>
      <c r="AA136">
        <f t="shared" si="35"/>
        <v>1</v>
      </c>
      <c r="AB136">
        <f t="shared" si="36"/>
        <v>1</v>
      </c>
      <c r="AE136">
        <f t="shared" si="39"/>
        <v>-1</v>
      </c>
      <c r="AF136">
        <f t="shared" si="40"/>
        <v>-1</v>
      </c>
      <c r="AG136">
        <f t="shared" si="41"/>
        <v>-1</v>
      </c>
      <c r="AH136">
        <f t="shared" si="37"/>
        <v>-1</v>
      </c>
    </row>
    <row r="137" spans="2:34" ht="16.5" thickBot="1">
      <c r="B137" s="23" t="s">
        <v>134</v>
      </c>
      <c r="C137" s="70" t="str">
        <f t="shared" si="26"/>
        <v/>
      </c>
      <c r="D137" s="70"/>
      <c r="E137" s="70"/>
      <c r="F137" s="70"/>
      <c r="G137" s="25"/>
      <c r="H137" s="25"/>
      <c r="I137" s="26"/>
      <c r="J137" s="71" t="str">
        <f t="shared" si="27"/>
        <v>-</v>
      </c>
      <c r="K137" s="72"/>
      <c r="L137" s="73" t="str">
        <f t="shared" si="28"/>
        <v>-</v>
      </c>
      <c r="M137" s="73"/>
      <c r="N137" s="73" t="str">
        <f t="shared" si="29"/>
        <v>-</v>
      </c>
      <c r="O137" s="73"/>
      <c r="P137" s="73"/>
      <c r="Q137" s="74" t="str">
        <f t="shared" si="30"/>
        <v>-</v>
      </c>
      <c r="R137" s="75"/>
      <c r="S137" s="76" t="s">
        <v>14</v>
      </c>
      <c r="T137" s="77"/>
      <c r="U137" s="32"/>
      <c r="V137" s="1">
        <f t="shared" si="31"/>
        <v>0</v>
      </c>
      <c r="W137" s="1">
        <f t="shared" si="38"/>
        <v>-1</v>
      </c>
      <c r="X137" s="10">
        <f t="shared" si="32"/>
        <v>0</v>
      </c>
      <c r="Y137">
        <f t="shared" si="33"/>
        <v>1</v>
      </c>
      <c r="Z137">
        <f t="shared" si="34"/>
        <v>1</v>
      </c>
      <c r="AA137">
        <f t="shared" si="35"/>
        <v>1</v>
      </c>
      <c r="AB137">
        <f t="shared" si="36"/>
        <v>1</v>
      </c>
      <c r="AE137">
        <f t="shared" si="39"/>
        <v>-1</v>
      </c>
      <c r="AF137">
        <f t="shared" si="40"/>
        <v>-1</v>
      </c>
      <c r="AG137">
        <f t="shared" si="41"/>
        <v>-1</v>
      </c>
      <c r="AH137">
        <f t="shared" si="37"/>
        <v>-1</v>
      </c>
    </row>
    <row r="138" spans="2:34" ht="16.5" thickBot="1">
      <c r="B138" s="23" t="s">
        <v>135</v>
      </c>
      <c r="C138" s="70" t="str">
        <f t="shared" si="26"/>
        <v/>
      </c>
      <c r="D138" s="70"/>
      <c r="E138" s="70"/>
      <c r="F138" s="70"/>
      <c r="G138" s="25"/>
      <c r="H138" s="25"/>
      <c r="I138" s="26"/>
      <c r="J138" s="71" t="str">
        <f t="shared" si="27"/>
        <v>-</v>
      </c>
      <c r="K138" s="72"/>
      <c r="L138" s="73" t="str">
        <f t="shared" si="28"/>
        <v>-</v>
      </c>
      <c r="M138" s="73"/>
      <c r="N138" s="73" t="str">
        <f t="shared" si="29"/>
        <v>-</v>
      </c>
      <c r="O138" s="73"/>
      <c r="P138" s="73"/>
      <c r="Q138" s="74" t="str">
        <f t="shared" si="30"/>
        <v>-</v>
      </c>
      <c r="R138" s="75"/>
      <c r="S138" s="76" t="s">
        <v>14</v>
      </c>
      <c r="T138" s="77"/>
      <c r="U138" s="32"/>
      <c r="V138" s="1">
        <f t="shared" si="31"/>
        <v>0</v>
      </c>
      <c r="W138" s="1">
        <f t="shared" si="38"/>
        <v>-1</v>
      </c>
      <c r="X138" s="10">
        <f t="shared" si="32"/>
        <v>0</v>
      </c>
      <c r="Y138">
        <f t="shared" si="33"/>
        <v>1</v>
      </c>
      <c r="Z138">
        <f t="shared" si="34"/>
        <v>1</v>
      </c>
      <c r="AA138">
        <f t="shared" si="35"/>
        <v>1</v>
      </c>
      <c r="AB138">
        <f t="shared" si="36"/>
        <v>1</v>
      </c>
      <c r="AE138">
        <f t="shared" si="39"/>
        <v>-1</v>
      </c>
      <c r="AF138">
        <f t="shared" si="40"/>
        <v>-1</v>
      </c>
      <c r="AG138">
        <f t="shared" si="41"/>
        <v>-1</v>
      </c>
      <c r="AH138">
        <f t="shared" si="37"/>
        <v>-1</v>
      </c>
    </row>
    <row r="139" spans="2:34" ht="16.5" thickBot="1">
      <c r="B139" s="23" t="s">
        <v>136</v>
      </c>
      <c r="C139" s="70" t="str">
        <f t="shared" si="26"/>
        <v/>
      </c>
      <c r="D139" s="70"/>
      <c r="E139" s="70"/>
      <c r="F139" s="70"/>
      <c r="G139" s="25"/>
      <c r="H139" s="25"/>
      <c r="I139" s="26"/>
      <c r="J139" s="71" t="str">
        <f t="shared" si="27"/>
        <v>-</v>
      </c>
      <c r="K139" s="72"/>
      <c r="L139" s="73" t="str">
        <f t="shared" si="28"/>
        <v>-</v>
      </c>
      <c r="M139" s="73"/>
      <c r="N139" s="73" t="str">
        <f t="shared" si="29"/>
        <v>-</v>
      </c>
      <c r="O139" s="73"/>
      <c r="P139" s="73"/>
      <c r="Q139" s="74" t="str">
        <f t="shared" si="30"/>
        <v>-</v>
      </c>
      <c r="R139" s="75"/>
      <c r="S139" s="76" t="s">
        <v>14</v>
      </c>
      <c r="T139" s="77"/>
      <c r="U139" s="32"/>
      <c r="V139" s="1">
        <f t="shared" si="31"/>
        <v>0</v>
      </c>
      <c r="W139" s="1">
        <f t="shared" si="38"/>
        <v>-1</v>
      </c>
      <c r="X139" s="10">
        <f t="shared" si="32"/>
        <v>0</v>
      </c>
      <c r="Y139">
        <f t="shared" si="33"/>
        <v>1</v>
      </c>
      <c r="Z139">
        <f t="shared" si="34"/>
        <v>1</v>
      </c>
      <c r="AA139">
        <f t="shared" si="35"/>
        <v>1</v>
      </c>
      <c r="AB139">
        <f t="shared" si="36"/>
        <v>1</v>
      </c>
      <c r="AE139">
        <f t="shared" si="39"/>
        <v>-1</v>
      </c>
      <c r="AF139">
        <f t="shared" si="40"/>
        <v>-1</v>
      </c>
      <c r="AG139">
        <f t="shared" si="41"/>
        <v>-1</v>
      </c>
      <c r="AH139">
        <f t="shared" si="37"/>
        <v>-1</v>
      </c>
    </row>
    <row r="140" spans="2:34" ht="16.5" thickBot="1">
      <c r="B140" s="23" t="s">
        <v>137</v>
      </c>
      <c r="C140" s="70" t="str">
        <f t="shared" si="26"/>
        <v/>
      </c>
      <c r="D140" s="70"/>
      <c r="E140" s="70"/>
      <c r="F140" s="70"/>
      <c r="G140" s="25"/>
      <c r="H140" s="25"/>
      <c r="I140" s="26"/>
      <c r="J140" s="71" t="str">
        <f t="shared" si="27"/>
        <v>-</v>
      </c>
      <c r="K140" s="72"/>
      <c r="L140" s="73" t="str">
        <f t="shared" si="28"/>
        <v>-</v>
      </c>
      <c r="M140" s="73"/>
      <c r="N140" s="73" t="str">
        <f t="shared" si="29"/>
        <v>-</v>
      </c>
      <c r="O140" s="73"/>
      <c r="P140" s="73"/>
      <c r="Q140" s="74" t="str">
        <f t="shared" si="30"/>
        <v>-</v>
      </c>
      <c r="R140" s="75"/>
      <c r="S140" s="76" t="s">
        <v>14</v>
      </c>
      <c r="T140" s="77"/>
      <c r="U140" s="32"/>
      <c r="V140" s="1">
        <f t="shared" si="31"/>
        <v>0</v>
      </c>
      <c r="W140" s="1">
        <f t="shared" si="38"/>
        <v>-1</v>
      </c>
      <c r="X140" s="10">
        <f t="shared" si="32"/>
        <v>0</v>
      </c>
      <c r="Y140">
        <f t="shared" si="33"/>
        <v>1</v>
      </c>
      <c r="Z140">
        <f t="shared" si="34"/>
        <v>1</v>
      </c>
      <c r="AA140">
        <f t="shared" si="35"/>
        <v>1</v>
      </c>
      <c r="AB140">
        <f t="shared" si="36"/>
        <v>1</v>
      </c>
      <c r="AE140">
        <f t="shared" si="39"/>
        <v>-1</v>
      </c>
      <c r="AF140">
        <f t="shared" si="40"/>
        <v>-1</v>
      </c>
      <c r="AG140">
        <f t="shared" si="41"/>
        <v>-1</v>
      </c>
      <c r="AH140">
        <f t="shared" si="37"/>
        <v>-1</v>
      </c>
    </row>
    <row r="141" spans="2:34" ht="16.5" thickBot="1">
      <c r="B141" s="23" t="s">
        <v>138</v>
      </c>
      <c r="C141" s="70" t="str">
        <f t="shared" si="26"/>
        <v/>
      </c>
      <c r="D141" s="70"/>
      <c r="E141" s="70"/>
      <c r="F141" s="70"/>
      <c r="G141" s="25"/>
      <c r="H141" s="25"/>
      <c r="I141" s="26"/>
      <c r="J141" s="71" t="str">
        <f t="shared" si="27"/>
        <v>-</v>
      </c>
      <c r="K141" s="72"/>
      <c r="L141" s="73" t="str">
        <f t="shared" si="28"/>
        <v>-</v>
      </c>
      <c r="M141" s="73"/>
      <c r="N141" s="73" t="str">
        <f t="shared" si="29"/>
        <v>-</v>
      </c>
      <c r="O141" s="73"/>
      <c r="P141" s="73"/>
      <c r="Q141" s="74" t="str">
        <f t="shared" si="30"/>
        <v>-</v>
      </c>
      <c r="R141" s="75"/>
      <c r="S141" s="76" t="s">
        <v>14</v>
      </c>
      <c r="T141" s="77"/>
      <c r="U141" s="32"/>
      <c r="V141" s="1">
        <f t="shared" si="31"/>
        <v>0</v>
      </c>
      <c r="W141" s="1">
        <f t="shared" si="38"/>
        <v>-1</v>
      </c>
      <c r="X141" s="10">
        <f t="shared" si="32"/>
        <v>0</v>
      </c>
      <c r="Y141">
        <f t="shared" si="33"/>
        <v>1</v>
      </c>
      <c r="Z141">
        <f t="shared" si="34"/>
        <v>1</v>
      </c>
      <c r="AA141">
        <f t="shared" si="35"/>
        <v>1</v>
      </c>
      <c r="AB141">
        <f t="shared" si="36"/>
        <v>1</v>
      </c>
      <c r="AE141">
        <f t="shared" si="39"/>
        <v>-1</v>
      </c>
      <c r="AF141">
        <f t="shared" si="40"/>
        <v>-1</v>
      </c>
      <c r="AG141">
        <f t="shared" si="41"/>
        <v>-1</v>
      </c>
      <c r="AH141">
        <f t="shared" si="37"/>
        <v>-1</v>
      </c>
    </row>
    <row r="142" spans="2:34" ht="16.5" thickBot="1">
      <c r="B142" s="23" t="s">
        <v>139</v>
      </c>
      <c r="C142" s="70" t="str">
        <f t="shared" si="26"/>
        <v/>
      </c>
      <c r="D142" s="70"/>
      <c r="E142" s="70"/>
      <c r="F142" s="70"/>
      <c r="G142" s="25"/>
      <c r="H142" s="25"/>
      <c r="I142" s="26"/>
      <c r="J142" s="71" t="str">
        <f t="shared" si="27"/>
        <v>-</v>
      </c>
      <c r="K142" s="72"/>
      <c r="L142" s="73" t="str">
        <f t="shared" si="28"/>
        <v>-</v>
      </c>
      <c r="M142" s="73"/>
      <c r="N142" s="73" t="str">
        <f t="shared" si="29"/>
        <v>-</v>
      </c>
      <c r="O142" s="73"/>
      <c r="P142" s="73"/>
      <c r="Q142" s="74" t="str">
        <f t="shared" si="30"/>
        <v>-</v>
      </c>
      <c r="R142" s="75"/>
      <c r="S142" s="76" t="s">
        <v>14</v>
      </c>
      <c r="T142" s="77"/>
      <c r="U142" s="32"/>
      <c r="V142" s="1">
        <f t="shared" si="31"/>
        <v>0</v>
      </c>
      <c r="W142" s="1">
        <f t="shared" si="38"/>
        <v>-1</v>
      </c>
      <c r="X142" s="10">
        <f t="shared" si="32"/>
        <v>0</v>
      </c>
      <c r="Y142">
        <f t="shared" si="33"/>
        <v>1</v>
      </c>
      <c r="Z142">
        <f t="shared" si="34"/>
        <v>1</v>
      </c>
      <c r="AA142">
        <f t="shared" si="35"/>
        <v>1</v>
      </c>
      <c r="AB142">
        <f t="shared" si="36"/>
        <v>1</v>
      </c>
      <c r="AE142">
        <f t="shared" si="39"/>
        <v>-1</v>
      </c>
      <c r="AF142">
        <f t="shared" si="40"/>
        <v>-1</v>
      </c>
      <c r="AG142">
        <f t="shared" si="41"/>
        <v>-1</v>
      </c>
      <c r="AH142">
        <f t="shared" si="37"/>
        <v>-1</v>
      </c>
    </row>
    <row r="143" spans="2:34" ht="16.5" thickBot="1">
      <c r="B143" s="23" t="s">
        <v>140</v>
      </c>
      <c r="C143" s="70" t="str">
        <f t="shared" si="26"/>
        <v/>
      </c>
      <c r="D143" s="70"/>
      <c r="E143" s="70"/>
      <c r="F143" s="70"/>
      <c r="G143" s="25"/>
      <c r="H143" s="25"/>
      <c r="I143" s="26"/>
      <c r="J143" s="71" t="str">
        <f t="shared" si="27"/>
        <v>-</v>
      </c>
      <c r="K143" s="72"/>
      <c r="L143" s="73" t="str">
        <f t="shared" si="28"/>
        <v>-</v>
      </c>
      <c r="M143" s="73"/>
      <c r="N143" s="73" t="str">
        <f t="shared" si="29"/>
        <v>-</v>
      </c>
      <c r="O143" s="73"/>
      <c r="P143" s="73"/>
      <c r="Q143" s="74" t="str">
        <f t="shared" si="30"/>
        <v>-</v>
      </c>
      <c r="R143" s="75"/>
      <c r="S143" s="76" t="s">
        <v>14</v>
      </c>
      <c r="T143" s="77"/>
      <c r="U143" s="32"/>
      <c r="V143" s="1">
        <f t="shared" si="31"/>
        <v>0</v>
      </c>
      <c r="W143" s="1">
        <f t="shared" si="38"/>
        <v>-1</v>
      </c>
      <c r="X143" s="10">
        <f t="shared" si="32"/>
        <v>0</v>
      </c>
      <c r="Y143">
        <f t="shared" si="33"/>
        <v>1</v>
      </c>
      <c r="Z143">
        <f t="shared" si="34"/>
        <v>1</v>
      </c>
      <c r="AA143">
        <f t="shared" si="35"/>
        <v>1</v>
      </c>
      <c r="AB143">
        <f t="shared" si="36"/>
        <v>1</v>
      </c>
      <c r="AE143">
        <f t="shared" si="39"/>
        <v>-1</v>
      </c>
      <c r="AF143">
        <f t="shared" si="40"/>
        <v>-1</v>
      </c>
      <c r="AG143">
        <f t="shared" si="41"/>
        <v>-1</v>
      </c>
      <c r="AH143">
        <f t="shared" si="37"/>
        <v>-1</v>
      </c>
    </row>
    <row r="144" spans="2:34" ht="16.5" thickBot="1">
      <c r="B144" s="23" t="s">
        <v>141</v>
      </c>
      <c r="C144" s="70" t="str">
        <f t="shared" si="26"/>
        <v/>
      </c>
      <c r="D144" s="70"/>
      <c r="E144" s="70"/>
      <c r="F144" s="70"/>
      <c r="G144" s="25"/>
      <c r="H144" s="25"/>
      <c r="I144" s="26"/>
      <c r="J144" s="71" t="str">
        <f t="shared" si="27"/>
        <v>-</v>
      </c>
      <c r="K144" s="72"/>
      <c r="L144" s="73" t="str">
        <f t="shared" si="28"/>
        <v>-</v>
      </c>
      <c r="M144" s="73"/>
      <c r="N144" s="73" t="str">
        <f t="shared" si="29"/>
        <v>-</v>
      </c>
      <c r="O144" s="73"/>
      <c r="P144" s="73"/>
      <c r="Q144" s="74" t="str">
        <f t="shared" si="30"/>
        <v>-</v>
      </c>
      <c r="R144" s="75"/>
      <c r="S144" s="76" t="s">
        <v>14</v>
      </c>
      <c r="T144" s="77"/>
      <c r="U144" s="32"/>
      <c r="V144" s="1">
        <f t="shared" si="31"/>
        <v>0</v>
      </c>
      <c r="W144" s="1">
        <f t="shared" si="38"/>
        <v>-1</v>
      </c>
      <c r="X144" s="10">
        <f t="shared" si="32"/>
        <v>0</v>
      </c>
      <c r="Y144">
        <f t="shared" si="33"/>
        <v>1</v>
      </c>
      <c r="Z144">
        <f t="shared" si="34"/>
        <v>1</v>
      </c>
      <c r="AA144">
        <f t="shared" si="35"/>
        <v>1</v>
      </c>
      <c r="AB144">
        <f t="shared" si="36"/>
        <v>1</v>
      </c>
      <c r="AE144">
        <f t="shared" si="39"/>
        <v>-1</v>
      </c>
      <c r="AF144">
        <f t="shared" si="40"/>
        <v>-1</v>
      </c>
      <c r="AG144">
        <f t="shared" si="41"/>
        <v>-1</v>
      </c>
      <c r="AH144">
        <f t="shared" si="37"/>
        <v>-1</v>
      </c>
    </row>
    <row r="145" spans="2:34" ht="16.5" thickBot="1">
      <c r="B145" s="23" t="s">
        <v>142</v>
      </c>
      <c r="C145" s="70" t="str">
        <f t="shared" si="26"/>
        <v/>
      </c>
      <c r="D145" s="70"/>
      <c r="E145" s="70"/>
      <c r="F145" s="70"/>
      <c r="G145" s="25"/>
      <c r="H145" s="25"/>
      <c r="I145" s="26"/>
      <c r="J145" s="71" t="str">
        <f t="shared" si="27"/>
        <v>-</v>
      </c>
      <c r="K145" s="72"/>
      <c r="L145" s="73" t="str">
        <f t="shared" si="28"/>
        <v>-</v>
      </c>
      <c r="M145" s="73"/>
      <c r="N145" s="73" t="str">
        <f t="shared" si="29"/>
        <v>-</v>
      </c>
      <c r="O145" s="73"/>
      <c r="P145" s="73"/>
      <c r="Q145" s="74" t="str">
        <f t="shared" si="30"/>
        <v>-</v>
      </c>
      <c r="R145" s="75"/>
      <c r="S145" s="76" t="s">
        <v>14</v>
      </c>
      <c r="T145" s="77"/>
      <c r="U145" s="32"/>
      <c r="V145" s="1">
        <f t="shared" si="31"/>
        <v>0</v>
      </c>
      <c r="W145" s="1">
        <f t="shared" si="38"/>
        <v>-1</v>
      </c>
      <c r="X145" s="10">
        <f t="shared" si="32"/>
        <v>0</v>
      </c>
      <c r="Y145">
        <f t="shared" si="33"/>
        <v>1</v>
      </c>
      <c r="Z145">
        <f t="shared" si="34"/>
        <v>1</v>
      </c>
      <c r="AA145">
        <f t="shared" si="35"/>
        <v>1</v>
      </c>
      <c r="AB145">
        <f t="shared" si="36"/>
        <v>1</v>
      </c>
      <c r="AE145">
        <f t="shared" si="39"/>
        <v>-1</v>
      </c>
      <c r="AF145">
        <f t="shared" si="40"/>
        <v>-1</v>
      </c>
      <c r="AG145">
        <f t="shared" si="41"/>
        <v>-1</v>
      </c>
      <c r="AH145">
        <f t="shared" si="37"/>
        <v>-1</v>
      </c>
    </row>
    <row r="146" spans="2:34" ht="16.5" thickBot="1">
      <c r="B146" s="23" t="s">
        <v>143</v>
      </c>
      <c r="C146" s="70" t="str">
        <f t="shared" si="26"/>
        <v/>
      </c>
      <c r="D146" s="70"/>
      <c r="E146" s="70"/>
      <c r="F146" s="70"/>
      <c r="G146" s="25"/>
      <c r="H146" s="25"/>
      <c r="I146" s="26"/>
      <c r="J146" s="71" t="str">
        <f t="shared" si="27"/>
        <v>-</v>
      </c>
      <c r="K146" s="72"/>
      <c r="L146" s="73" t="str">
        <f t="shared" si="28"/>
        <v>-</v>
      </c>
      <c r="M146" s="73"/>
      <c r="N146" s="73" t="str">
        <f t="shared" si="29"/>
        <v>-</v>
      </c>
      <c r="O146" s="73"/>
      <c r="P146" s="73"/>
      <c r="Q146" s="74" t="str">
        <f t="shared" si="30"/>
        <v>-</v>
      </c>
      <c r="R146" s="75"/>
      <c r="S146" s="76" t="s">
        <v>14</v>
      </c>
      <c r="T146" s="77"/>
      <c r="U146" s="32"/>
      <c r="V146" s="1">
        <f t="shared" si="31"/>
        <v>0</v>
      </c>
      <c r="W146" s="1">
        <f t="shared" si="38"/>
        <v>-1</v>
      </c>
      <c r="X146" s="10">
        <f t="shared" si="32"/>
        <v>0</v>
      </c>
      <c r="Y146">
        <f t="shared" si="33"/>
        <v>1</v>
      </c>
      <c r="Z146">
        <f t="shared" si="34"/>
        <v>1</v>
      </c>
      <c r="AA146">
        <f t="shared" si="35"/>
        <v>1</v>
      </c>
      <c r="AB146">
        <f t="shared" si="36"/>
        <v>1</v>
      </c>
      <c r="AE146">
        <f t="shared" si="39"/>
        <v>-1</v>
      </c>
      <c r="AF146">
        <f t="shared" si="40"/>
        <v>-1</v>
      </c>
      <c r="AG146">
        <f t="shared" si="41"/>
        <v>-1</v>
      </c>
      <c r="AH146">
        <f t="shared" si="37"/>
        <v>-1</v>
      </c>
    </row>
    <row r="147" spans="2:34" ht="16.5" thickBot="1">
      <c r="B147" s="23" t="s">
        <v>144</v>
      </c>
      <c r="C147" s="70" t="str">
        <f t="shared" si="26"/>
        <v/>
      </c>
      <c r="D147" s="70"/>
      <c r="E147" s="70"/>
      <c r="F147" s="70"/>
      <c r="G147" s="25"/>
      <c r="H147" s="25"/>
      <c r="I147" s="26"/>
      <c r="J147" s="71" t="str">
        <f t="shared" si="27"/>
        <v>-</v>
      </c>
      <c r="K147" s="72"/>
      <c r="L147" s="73" t="str">
        <f t="shared" si="28"/>
        <v>-</v>
      </c>
      <c r="M147" s="73"/>
      <c r="N147" s="73" t="str">
        <f t="shared" si="29"/>
        <v>-</v>
      </c>
      <c r="O147" s="73"/>
      <c r="P147" s="73"/>
      <c r="Q147" s="74" t="str">
        <f t="shared" si="30"/>
        <v>-</v>
      </c>
      <c r="R147" s="75"/>
      <c r="S147" s="76" t="s">
        <v>14</v>
      </c>
      <c r="T147" s="77"/>
      <c r="U147" s="32"/>
      <c r="V147" s="1">
        <f t="shared" si="31"/>
        <v>0</v>
      </c>
      <c r="W147" s="1">
        <f t="shared" si="38"/>
        <v>-1</v>
      </c>
      <c r="X147" s="10">
        <f t="shared" si="32"/>
        <v>0</v>
      </c>
      <c r="Y147">
        <f t="shared" si="33"/>
        <v>1</v>
      </c>
      <c r="Z147">
        <f t="shared" si="34"/>
        <v>1</v>
      </c>
      <c r="AA147">
        <f t="shared" si="35"/>
        <v>1</v>
      </c>
      <c r="AB147">
        <f t="shared" si="36"/>
        <v>1</v>
      </c>
      <c r="AE147">
        <f t="shared" si="39"/>
        <v>-1</v>
      </c>
      <c r="AF147">
        <f t="shared" si="40"/>
        <v>-1</v>
      </c>
      <c r="AG147">
        <f t="shared" si="41"/>
        <v>-1</v>
      </c>
      <c r="AH147">
        <f t="shared" si="37"/>
        <v>-1</v>
      </c>
    </row>
    <row r="148" spans="2:34" ht="16.5" thickBot="1">
      <c r="B148" s="23" t="s">
        <v>145</v>
      </c>
      <c r="C148" s="70" t="str">
        <f t="shared" si="26"/>
        <v/>
      </c>
      <c r="D148" s="70"/>
      <c r="E148" s="70"/>
      <c r="F148" s="70"/>
      <c r="G148" s="25"/>
      <c r="H148" s="25"/>
      <c r="I148" s="26"/>
      <c r="J148" s="71" t="str">
        <f t="shared" si="27"/>
        <v>-</v>
      </c>
      <c r="K148" s="72"/>
      <c r="L148" s="73" t="str">
        <f t="shared" si="28"/>
        <v>-</v>
      </c>
      <c r="M148" s="73"/>
      <c r="N148" s="73" t="str">
        <f t="shared" si="29"/>
        <v>-</v>
      </c>
      <c r="O148" s="73"/>
      <c r="P148" s="73"/>
      <c r="Q148" s="74" t="str">
        <f t="shared" si="30"/>
        <v>-</v>
      </c>
      <c r="R148" s="75"/>
      <c r="S148" s="76" t="s">
        <v>14</v>
      </c>
      <c r="T148" s="77"/>
      <c r="U148" s="32"/>
      <c r="V148" s="1">
        <f t="shared" si="31"/>
        <v>0</v>
      </c>
      <c r="W148" s="1">
        <f t="shared" si="38"/>
        <v>-1</v>
      </c>
      <c r="X148" s="10">
        <f t="shared" si="32"/>
        <v>0</v>
      </c>
      <c r="Y148">
        <f t="shared" si="33"/>
        <v>1</v>
      </c>
      <c r="Z148">
        <f t="shared" si="34"/>
        <v>1</v>
      </c>
      <c r="AA148">
        <f t="shared" si="35"/>
        <v>1</v>
      </c>
      <c r="AB148">
        <f t="shared" si="36"/>
        <v>1</v>
      </c>
      <c r="AE148">
        <f t="shared" si="39"/>
        <v>-1</v>
      </c>
      <c r="AF148">
        <f t="shared" si="40"/>
        <v>-1</v>
      </c>
      <c r="AG148">
        <f t="shared" si="41"/>
        <v>-1</v>
      </c>
      <c r="AH148">
        <f t="shared" si="37"/>
        <v>-1</v>
      </c>
    </row>
    <row r="149" spans="2:34" ht="16.5" thickBot="1">
      <c r="B149" s="23" t="s">
        <v>146</v>
      </c>
      <c r="C149" s="70" t="str">
        <f t="shared" si="26"/>
        <v/>
      </c>
      <c r="D149" s="70"/>
      <c r="E149" s="70"/>
      <c r="F149" s="70"/>
      <c r="G149" s="25"/>
      <c r="H149" s="25"/>
      <c r="I149" s="26"/>
      <c r="J149" s="71" t="str">
        <f t="shared" si="27"/>
        <v>-</v>
      </c>
      <c r="K149" s="72"/>
      <c r="L149" s="73" t="str">
        <f t="shared" si="28"/>
        <v>-</v>
      </c>
      <c r="M149" s="73"/>
      <c r="N149" s="73" t="str">
        <f t="shared" si="29"/>
        <v>-</v>
      </c>
      <c r="O149" s="73"/>
      <c r="P149" s="73"/>
      <c r="Q149" s="74" t="str">
        <f t="shared" si="30"/>
        <v>-</v>
      </c>
      <c r="R149" s="75"/>
      <c r="S149" s="76" t="s">
        <v>14</v>
      </c>
      <c r="T149" s="77"/>
      <c r="U149" s="32"/>
      <c r="V149" s="1">
        <f t="shared" si="31"/>
        <v>0</v>
      </c>
      <c r="W149" s="1">
        <f t="shared" si="38"/>
        <v>-1</v>
      </c>
      <c r="X149" s="10">
        <f t="shared" si="32"/>
        <v>0</v>
      </c>
      <c r="Y149">
        <f t="shared" si="33"/>
        <v>1</v>
      </c>
      <c r="Z149">
        <f t="shared" si="34"/>
        <v>1</v>
      </c>
      <c r="AA149">
        <f t="shared" si="35"/>
        <v>1</v>
      </c>
      <c r="AB149">
        <f t="shared" si="36"/>
        <v>1</v>
      </c>
      <c r="AE149">
        <f t="shared" si="39"/>
        <v>-1</v>
      </c>
      <c r="AF149">
        <f t="shared" si="40"/>
        <v>-1</v>
      </c>
      <c r="AG149">
        <f t="shared" si="41"/>
        <v>-1</v>
      </c>
      <c r="AH149">
        <f t="shared" si="37"/>
        <v>-1</v>
      </c>
    </row>
    <row r="150" spans="2:34" ht="16.5" thickBot="1">
      <c r="B150" s="23" t="s">
        <v>147</v>
      </c>
      <c r="C150" s="70" t="str">
        <f t="shared" si="26"/>
        <v/>
      </c>
      <c r="D150" s="70"/>
      <c r="E150" s="70"/>
      <c r="F150" s="70"/>
      <c r="G150" s="25"/>
      <c r="H150" s="25"/>
      <c r="I150" s="26"/>
      <c r="J150" s="71" t="str">
        <f t="shared" si="27"/>
        <v>-</v>
      </c>
      <c r="K150" s="72"/>
      <c r="L150" s="73" t="str">
        <f t="shared" si="28"/>
        <v>-</v>
      </c>
      <c r="M150" s="73"/>
      <c r="N150" s="73" t="str">
        <f t="shared" si="29"/>
        <v>-</v>
      </c>
      <c r="O150" s="73"/>
      <c r="P150" s="73"/>
      <c r="Q150" s="74" t="str">
        <f t="shared" si="30"/>
        <v>-</v>
      </c>
      <c r="R150" s="75"/>
      <c r="S150" s="76" t="s">
        <v>14</v>
      </c>
      <c r="T150" s="77"/>
      <c r="U150" s="32"/>
      <c r="V150" s="1">
        <f t="shared" si="31"/>
        <v>0</v>
      </c>
      <c r="W150" s="1">
        <f t="shared" si="38"/>
        <v>-1</v>
      </c>
      <c r="X150" s="10">
        <f t="shared" si="32"/>
        <v>0</v>
      </c>
      <c r="Y150">
        <f t="shared" si="33"/>
        <v>1</v>
      </c>
      <c r="Z150">
        <f t="shared" si="34"/>
        <v>1</v>
      </c>
      <c r="AA150">
        <f t="shared" si="35"/>
        <v>1</v>
      </c>
      <c r="AB150">
        <f t="shared" si="36"/>
        <v>1</v>
      </c>
      <c r="AE150">
        <f t="shared" si="39"/>
        <v>-1</v>
      </c>
      <c r="AF150">
        <f t="shared" si="40"/>
        <v>-1</v>
      </c>
      <c r="AG150">
        <f t="shared" si="41"/>
        <v>-1</v>
      </c>
      <c r="AH150">
        <f t="shared" si="37"/>
        <v>-1</v>
      </c>
    </row>
    <row r="151" spans="2:34" ht="16.5" thickBot="1">
      <c r="B151" s="23" t="s">
        <v>148</v>
      </c>
      <c r="C151" s="70" t="str">
        <f t="shared" si="26"/>
        <v/>
      </c>
      <c r="D151" s="70"/>
      <c r="E151" s="70"/>
      <c r="F151" s="70"/>
      <c r="G151" s="25"/>
      <c r="H151" s="25"/>
      <c r="I151" s="26"/>
      <c r="J151" s="71" t="str">
        <f t="shared" si="27"/>
        <v>-</v>
      </c>
      <c r="K151" s="72"/>
      <c r="L151" s="73" t="str">
        <f t="shared" si="28"/>
        <v>-</v>
      </c>
      <c r="M151" s="73"/>
      <c r="N151" s="73" t="str">
        <f t="shared" si="29"/>
        <v>-</v>
      </c>
      <c r="O151" s="73"/>
      <c r="P151" s="73"/>
      <c r="Q151" s="74" t="str">
        <f t="shared" si="30"/>
        <v>-</v>
      </c>
      <c r="R151" s="75"/>
      <c r="S151" s="76" t="s">
        <v>14</v>
      </c>
      <c r="T151" s="77"/>
      <c r="U151" s="32"/>
      <c r="V151" s="1">
        <f t="shared" si="31"/>
        <v>0</v>
      </c>
      <c r="W151" s="1">
        <f t="shared" si="38"/>
        <v>-1</v>
      </c>
      <c r="X151" s="10">
        <f t="shared" si="32"/>
        <v>0</v>
      </c>
      <c r="Y151">
        <f t="shared" si="33"/>
        <v>1</v>
      </c>
      <c r="Z151">
        <f t="shared" si="34"/>
        <v>1</v>
      </c>
      <c r="AA151">
        <f t="shared" si="35"/>
        <v>1</v>
      </c>
      <c r="AB151">
        <f t="shared" si="36"/>
        <v>1</v>
      </c>
      <c r="AE151">
        <f t="shared" si="39"/>
        <v>-1</v>
      </c>
      <c r="AF151">
        <f t="shared" si="40"/>
        <v>-1</v>
      </c>
      <c r="AG151">
        <f t="shared" si="41"/>
        <v>-1</v>
      </c>
      <c r="AH151">
        <f t="shared" si="37"/>
        <v>-1</v>
      </c>
    </row>
    <row r="152" spans="2:34" ht="16.5" thickBot="1">
      <c r="B152" s="23" t="s">
        <v>149</v>
      </c>
      <c r="C152" s="70" t="str">
        <f t="shared" si="26"/>
        <v/>
      </c>
      <c r="D152" s="70"/>
      <c r="E152" s="70"/>
      <c r="F152" s="70"/>
      <c r="G152" s="25"/>
      <c r="H152" s="25"/>
      <c r="I152" s="26"/>
      <c r="J152" s="71" t="str">
        <f t="shared" si="27"/>
        <v>-</v>
      </c>
      <c r="K152" s="72"/>
      <c r="L152" s="73" t="str">
        <f t="shared" si="28"/>
        <v>-</v>
      </c>
      <c r="M152" s="73"/>
      <c r="N152" s="73" t="str">
        <f t="shared" si="29"/>
        <v>-</v>
      </c>
      <c r="O152" s="73"/>
      <c r="P152" s="73"/>
      <c r="Q152" s="74" t="str">
        <f t="shared" si="30"/>
        <v>-</v>
      </c>
      <c r="R152" s="75"/>
      <c r="S152" s="76" t="s">
        <v>14</v>
      </c>
      <c r="T152" s="77"/>
      <c r="U152" s="32"/>
      <c r="V152" s="1">
        <f t="shared" si="31"/>
        <v>0</v>
      </c>
      <c r="W152" s="1">
        <f t="shared" si="38"/>
        <v>-1</v>
      </c>
      <c r="X152" s="10">
        <f t="shared" si="32"/>
        <v>0</v>
      </c>
      <c r="Y152">
        <f t="shared" si="33"/>
        <v>1</v>
      </c>
      <c r="Z152">
        <f t="shared" si="34"/>
        <v>1</v>
      </c>
      <c r="AA152">
        <f t="shared" si="35"/>
        <v>1</v>
      </c>
      <c r="AB152">
        <f t="shared" si="36"/>
        <v>1</v>
      </c>
      <c r="AE152">
        <f t="shared" si="39"/>
        <v>-1</v>
      </c>
      <c r="AF152">
        <f t="shared" si="40"/>
        <v>-1</v>
      </c>
      <c r="AG152">
        <f t="shared" si="41"/>
        <v>-1</v>
      </c>
      <c r="AH152">
        <f t="shared" si="37"/>
        <v>-1</v>
      </c>
    </row>
    <row r="153" spans="2:34" ht="16.5" thickBot="1">
      <c r="B153" s="23" t="s">
        <v>150</v>
      </c>
      <c r="C153" s="70" t="str">
        <f t="shared" si="26"/>
        <v/>
      </c>
      <c r="D153" s="70"/>
      <c r="E153" s="70"/>
      <c r="F153" s="70"/>
      <c r="G153" s="25"/>
      <c r="H153" s="25"/>
      <c r="I153" s="26"/>
      <c r="J153" s="71" t="str">
        <f t="shared" si="27"/>
        <v>-</v>
      </c>
      <c r="K153" s="72"/>
      <c r="L153" s="73" t="str">
        <f t="shared" si="28"/>
        <v>-</v>
      </c>
      <c r="M153" s="73"/>
      <c r="N153" s="73" t="str">
        <f t="shared" si="29"/>
        <v>-</v>
      </c>
      <c r="O153" s="73"/>
      <c r="P153" s="73"/>
      <c r="Q153" s="74" t="str">
        <f t="shared" si="30"/>
        <v>-</v>
      </c>
      <c r="R153" s="75"/>
      <c r="S153" s="76" t="s">
        <v>14</v>
      </c>
      <c r="T153" s="77"/>
      <c r="U153" s="32"/>
      <c r="V153" s="1">
        <f t="shared" si="31"/>
        <v>0</v>
      </c>
      <c r="W153" s="1">
        <f t="shared" ref="W153:W174" si="42">IF(AND(T(C153)="",G153="",H153="",I153=""),-1,IF(T(C153)="",IF(OR(G153="",H153="",I153="",V153=0),2,1),IF(AND(G153&gt;0,H153&gt;0,I153&gt;0,V153&gt;0),0,2)))</f>
        <v>-1</v>
      </c>
      <c r="X153" s="10">
        <f t="shared" si="32"/>
        <v>0</v>
      </c>
      <c r="Y153">
        <f t="shared" si="33"/>
        <v>1</v>
      </c>
      <c r="Z153">
        <f t="shared" si="34"/>
        <v>1</v>
      </c>
      <c r="AA153">
        <f t="shared" si="35"/>
        <v>1</v>
      </c>
      <c r="AB153">
        <f t="shared" si="36"/>
        <v>1</v>
      </c>
      <c r="AE153">
        <f t="shared" ref="AE153:AE174" si="43">INDEX($AL$4:$AL$6,MATCH(J153,$AM$4:$AM$6,0))</f>
        <v>-1</v>
      </c>
      <c r="AF153">
        <f t="shared" ref="AF153:AF174" si="44">INDEX($V$4:$V$21,MATCH(L153,$W$4:$W$21,0))</f>
        <v>-1</v>
      </c>
      <c r="AG153">
        <f t="shared" ref="AG153:AG174" si="45">INDEX($AL$12:$AL$14,MATCH(N153,$AM$12:$AM$14,0))</f>
        <v>-1</v>
      </c>
      <c r="AH153">
        <f t="shared" si="37"/>
        <v>-1</v>
      </c>
    </row>
    <row r="154" spans="2:34" ht="16.5" thickBot="1">
      <c r="B154" s="23" t="s">
        <v>151</v>
      </c>
      <c r="C154" s="70" t="str">
        <f t="shared" ref="C154:C174" si="46">IF(I154&gt;0,$E$15,"")</f>
        <v/>
      </c>
      <c r="D154" s="70"/>
      <c r="E154" s="70"/>
      <c r="F154" s="70"/>
      <c r="G154" s="25"/>
      <c r="H154" s="25"/>
      <c r="I154" s="26"/>
      <c r="J154" s="71" t="str">
        <f t="shared" ref="J154:J174" si="47">IF(I154&lt;&gt;0,$E$14,"-")</f>
        <v>-</v>
      </c>
      <c r="K154" s="72"/>
      <c r="L154" s="73" t="str">
        <f t="shared" ref="L154:L174" si="48">IF(I154&lt;&gt;0,$E$16,"-")</f>
        <v>-</v>
      </c>
      <c r="M154" s="73"/>
      <c r="N154" s="73" t="str">
        <f t="shared" ref="N154:N174" si="49">IF(I154&lt;&gt;0,$E$18,"-")</f>
        <v>-</v>
      </c>
      <c r="O154" s="73"/>
      <c r="P154" s="73"/>
      <c r="Q154" s="74" t="str">
        <f t="shared" ref="Q154:Q174" si="50">IF(I154&lt;&gt;0,$E$17,"-")</f>
        <v>-</v>
      </c>
      <c r="R154" s="75"/>
      <c r="S154" s="76" t="s">
        <v>14</v>
      </c>
      <c r="T154" s="77"/>
      <c r="U154" s="32"/>
      <c r="V154" s="1">
        <f t="shared" ref="V154:V174" si="51">((G154/1000)*(H154/1000)*(I154))</f>
        <v>0</v>
      </c>
      <c r="W154" s="1">
        <f t="shared" si="42"/>
        <v>-1</v>
      </c>
      <c r="X154" s="10">
        <f t="shared" ref="X154:X174" si="52">IF(AND(J154="-",L154="-",N154="-",Q154="-"),0,SUM(Y154:AB154))</f>
        <v>0</v>
      </c>
      <c r="Y154">
        <f t="shared" ref="Y154:Y174" si="53">IF(AND($I154&gt;0,J154=$E$14,OR(J154=$AC$9,J154=$AD$9,J154=$AE$9)),0,1)</f>
        <v>1</v>
      </c>
      <c r="Z154">
        <f t="shared" ref="Z154:Z174" si="54">IF(AND($I154&gt;0,L154=$E$16,IF(IFERROR(VLOOKUP(L154,$W$4:$W$21,1,FALSE),-1)=-1,0,1)),0,1)</f>
        <v>1</v>
      </c>
      <c r="AA154">
        <f t="shared" ref="AA154:AA174" si="55">IF(AND($I154&gt;0,N154=$E$18,OR(N154=$AC$12,N154=$AD$12,N154=$AE$12)),0,1)</f>
        <v>1</v>
      </c>
      <c r="AB154">
        <f t="shared" ref="AB154:AB174" si="56">IF(AND($I154&gt;0,Q154=$E$17,OR(Q154=$AC$13,Q154=$AD$13,Q154=$AE$13)),0,1)</f>
        <v>1</v>
      </c>
      <c r="AE154">
        <f t="shared" si="43"/>
        <v>-1</v>
      </c>
      <c r="AF154">
        <f t="shared" si="44"/>
        <v>-1</v>
      </c>
      <c r="AG154">
        <f t="shared" si="45"/>
        <v>-1</v>
      </c>
      <c r="AH154">
        <f t="shared" ref="AH154:AH174" si="57">INDEX($AL$8:$AL$10,MATCH(Q154,$AM$8:$AM$10,0))</f>
        <v>-1</v>
      </c>
    </row>
    <row r="155" spans="2:34" ht="16.5" thickBot="1">
      <c r="B155" s="23" t="s">
        <v>152</v>
      </c>
      <c r="C155" s="70" t="str">
        <f t="shared" si="46"/>
        <v/>
      </c>
      <c r="D155" s="70"/>
      <c r="E155" s="70"/>
      <c r="F155" s="70"/>
      <c r="G155" s="25"/>
      <c r="H155" s="25"/>
      <c r="I155" s="26"/>
      <c r="J155" s="71" t="str">
        <f t="shared" si="47"/>
        <v>-</v>
      </c>
      <c r="K155" s="72"/>
      <c r="L155" s="73" t="str">
        <f t="shared" si="48"/>
        <v>-</v>
      </c>
      <c r="M155" s="73"/>
      <c r="N155" s="73" t="str">
        <f t="shared" si="49"/>
        <v>-</v>
      </c>
      <c r="O155" s="73"/>
      <c r="P155" s="73"/>
      <c r="Q155" s="74" t="str">
        <f t="shared" si="50"/>
        <v>-</v>
      </c>
      <c r="R155" s="75"/>
      <c r="S155" s="76" t="s">
        <v>14</v>
      </c>
      <c r="T155" s="77"/>
      <c r="U155" s="32"/>
      <c r="V155" s="1">
        <f t="shared" si="51"/>
        <v>0</v>
      </c>
      <c r="W155" s="1">
        <f t="shared" si="42"/>
        <v>-1</v>
      </c>
      <c r="X155" s="10">
        <f t="shared" si="52"/>
        <v>0</v>
      </c>
      <c r="Y155">
        <f t="shared" si="53"/>
        <v>1</v>
      </c>
      <c r="Z155">
        <f t="shared" si="54"/>
        <v>1</v>
      </c>
      <c r="AA155">
        <f t="shared" si="55"/>
        <v>1</v>
      </c>
      <c r="AB155">
        <f t="shared" si="56"/>
        <v>1</v>
      </c>
      <c r="AE155">
        <f t="shared" si="43"/>
        <v>-1</v>
      </c>
      <c r="AF155">
        <f t="shared" si="44"/>
        <v>-1</v>
      </c>
      <c r="AG155">
        <f t="shared" si="45"/>
        <v>-1</v>
      </c>
      <c r="AH155">
        <f t="shared" si="57"/>
        <v>-1</v>
      </c>
    </row>
    <row r="156" spans="2:34" ht="16.5" thickBot="1">
      <c r="B156" s="23" t="s">
        <v>153</v>
      </c>
      <c r="C156" s="70" t="str">
        <f t="shared" si="46"/>
        <v/>
      </c>
      <c r="D156" s="70"/>
      <c r="E156" s="70"/>
      <c r="F156" s="70"/>
      <c r="G156" s="25"/>
      <c r="H156" s="25"/>
      <c r="I156" s="26"/>
      <c r="J156" s="71" t="str">
        <f t="shared" si="47"/>
        <v>-</v>
      </c>
      <c r="K156" s="72"/>
      <c r="L156" s="73" t="str">
        <f t="shared" si="48"/>
        <v>-</v>
      </c>
      <c r="M156" s="73"/>
      <c r="N156" s="73" t="str">
        <f t="shared" si="49"/>
        <v>-</v>
      </c>
      <c r="O156" s="73"/>
      <c r="P156" s="73"/>
      <c r="Q156" s="74" t="str">
        <f t="shared" si="50"/>
        <v>-</v>
      </c>
      <c r="R156" s="75"/>
      <c r="S156" s="76" t="s">
        <v>14</v>
      </c>
      <c r="T156" s="77"/>
      <c r="U156" s="32"/>
      <c r="V156" s="1">
        <f t="shared" si="51"/>
        <v>0</v>
      </c>
      <c r="W156" s="1">
        <f t="shared" si="42"/>
        <v>-1</v>
      </c>
      <c r="X156" s="10">
        <f t="shared" si="52"/>
        <v>0</v>
      </c>
      <c r="Y156">
        <f t="shared" si="53"/>
        <v>1</v>
      </c>
      <c r="Z156">
        <f t="shared" si="54"/>
        <v>1</v>
      </c>
      <c r="AA156">
        <f t="shared" si="55"/>
        <v>1</v>
      </c>
      <c r="AB156">
        <f t="shared" si="56"/>
        <v>1</v>
      </c>
      <c r="AE156">
        <f t="shared" si="43"/>
        <v>-1</v>
      </c>
      <c r="AF156">
        <f t="shared" si="44"/>
        <v>-1</v>
      </c>
      <c r="AG156">
        <f t="shared" si="45"/>
        <v>-1</v>
      </c>
      <c r="AH156">
        <f t="shared" si="57"/>
        <v>-1</v>
      </c>
    </row>
    <row r="157" spans="2:34" ht="16.5" thickBot="1">
      <c r="B157" s="23" t="s">
        <v>154</v>
      </c>
      <c r="C157" s="70" t="str">
        <f t="shared" si="46"/>
        <v/>
      </c>
      <c r="D157" s="70"/>
      <c r="E157" s="70"/>
      <c r="F157" s="70"/>
      <c r="G157" s="25"/>
      <c r="H157" s="25"/>
      <c r="I157" s="26"/>
      <c r="J157" s="71" t="str">
        <f t="shared" si="47"/>
        <v>-</v>
      </c>
      <c r="K157" s="72"/>
      <c r="L157" s="73" t="str">
        <f t="shared" si="48"/>
        <v>-</v>
      </c>
      <c r="M157" s="73"/>
      <c r="N157" s="73" t="str">
        <f t="shared" si="49"/>
        <v>-</v>
      </c>
      <c r="O157" s="73"/>
      <c r="P157" s="73"/>
      <c r="Q157" s="74" t="str">
        <f t="shared" si="50"/>
        <v>-</v>
      </c>
      <c r="R157" s="75"/>
      <c r="S157" s="76" t="s">
        <v>14</v>
      </c>
      <c r="T157" s="77"/>
      <c r="U157" s="32"/>
      <c r="V157" s="1">
        <f t="shared" si="51"/>
        <v>0</v>
      </c>
      <c r="W157" s="1">
        <f t="shared" si="42"/>
        <v>-1</v>
      </c>
      <c r="X157" s="10">
        <f t="shared" si="52"/>
        <v>0</v>
      </c>
      <c r="Y157">
        <f t="shared" si="53"/>
        <v>1</v>
      </c>
      <c r="Z157">
        <f t="shared" si="54"/>
        <v>1</v>
      </c>
      <c r="AA157">
        <f t="shared" si="55"/>
        <v>1</v>
      </c>
      <c r="AB157">
        <f t="shared" si="56"/>
        <v>1</v>
      </c>
      <c r="AE157">
        <f t="shared" si="43"/>
        <v>-1</v>
      </c>
      <c r="AF157">
        <f t="shared" si="44"/>
        <v>-1</v>
      </c>
      <c r="AG157">
        <f t="shared" si="45"/>
        <v>-1</v>
      </c>
      <c r="AH157">
        <f t="shared" si="57"/>
        <v>-1</v>
      </c>
    </row>
    <row r="158" spans="2:34" ht="16.5" thickBot="1">
      <c r="B158" s="23" t="s">
        <v>155</v>
      </c>
      <c r="C158" s="70" t="str">
        <f t="shared" si="46"/>
        <v/>
      </c>
      <c r="D158" s="70"/>
      <c r="E158" s="70"/>
      <c r="F158" s="70"/>
      <c r="G158" s="25"/>
      <c r="H158" s="25"/>
      <c r="I158" s="26"/>
      <c r="J158" s="71" t="str">
        <f t="shared" si="47"/>
        <v>-</v>
      </c>
      <c r="K158" s="72"/>
      <c r="L158" s="73" t="str">
        <f t="shared" si="48"/>
        <v>-</v>
      </c>
      <c r="M158" s="73"/>
      <c r="N158" s="73" t="str">
        <f t="shared" si="49"/>
        <v>-</v>
      </c>
      <c r="O158" s="73"/>
      <c r="P158" s="73"/>
      <c r="Q158" s="74" t="str">
        <f t="shared" si="50"/>
        <v>-</v>
      </c>
      <c r="R158" s="75"/>
      <c r="S158" s="76" t="s">
        <v>14</v>
      </c>
      <c r="T158" s="77"/>
      <c r="U158" s="32"/>
      <c r="V158" s="1">
        <f t="shared" si="51"/>
        <v>0</v>
      </c>
      <c r="W158" s="1">
        <f t="shared" si="42"/>
        <v>-1</v>
      </c>
      <c r="X158" s="10">
        <f t="shared" si="52"/>
        <v>0</v>
      </c>
      <c r="Y158">
        <f t="shared" si="53"/>
        <v>1</v>
      </c>
      <c r="Z158">
        <f t="shared" si="54"/>
        <v>1</v>
      </c>
      <c r="AA158">
        <f t="shared" si="55"/>
        <v>1</v>
      </c>
      <c r="AB158">
        <f t="shared" si="56"/>
        <v>1</v>
      </c>
      <c r="AE158">
        <f t="shared" si="43"/>
        <v>-1</v>
      </c>
      <c r="AF158">
        <f t="shared" si="44"/>
        <v>-1</v>
      </c>
      <c r="AG158">
        <f t="shared" si="45"/>
        <v>-1</v>
      </c>
      <c r="AH158">
        <f t="shared" si="57"/>
        <v>-1</v>
      </c>
    </row>
    <row r="159" spans="2:34" ht="16.5" thickBot="1">
      <c r="B159" s="23" t="s">
        <v>156</v>
      </c>
      <c r="C159" s="70" t="str">
        <f t="shared" si="46"/>
        <v/>
      </c>
      <c r="D159" s="70"/>
      <c r="E159" s="70"/>
      <c r="F159" s="70"/>
      <c r="G159" s="25"/>
      <c r="H159" s="25"/>
      <c r="I159" s="26"/>
      <c r="J159" s="71" t="str">
        <f t="shared" si="47"/>
        <v>-</v>
      </c>
      <c r="K159" s="72"/>
      <c r="L159" s="73" t="str">
        <f t="shared" si="48"/>
        <v>-</v>
      </c>
      <c r="M159" s="73"/>
      <c r="N159" s="73" t="str">
        <f t="shared" si="49"/>
        <v>-</v>
      </c>
      <c r="O159" s="73"/>
      <c r="P159" s="73"/>
      <c r="Q159" s="74" t="str">
        <f t="shared" si="50"/>
        <v>-</v>
      </c>
      <c r="R159" s="75"/>
      <c r="S159" s="76" t="s">
        <v>14</v>
      </c>
      <c r="T159" s="77"/>
      <c r="U159" s="32"/>
      <c r="V159" s="1">
        <f t="shared" si="51"/>
        <v>0</v>
      </c>
      <c r="W159" s="1">
        <f t="shared" si="42"/>
        <v>-1</v>
      </c>
      <c r="X159" s="10">
        <f t="shared" si="52"/>
        <v>0</v>
      </c>
      <c r="Y159">
        <f t="shared" si="53"/>
        <v>1</v>
      </c>
      <c r="Z159">
        <f t="shared" si="54"/>
        <v>1</v>
      </c>
      <c r="AA159">
        <f t="shared" si="55"/>
        <v>1</v>
      </c>
      <c r="AB159">
        <f t="shared" si="56"/>
        <v>1</v>
      </c>
      <c r="AE159">
        <f t="shared" si="43"/>
        <v>-1</v>
      </c>
      <c r="AF159">
        <f t="shared" si="44"/>
        <v>-1</v>
      </c>
      <c r="AG159">
        <f t="shared" si="45"/>
        <v>-1</v>
      </c>
      <c r="AH159">
        <f t="shared" si="57"/>
        <v>-1</v>
      </c>
    </row>
    <row r="160" spans="2:34" ht="16.5" thickBot="1">
      <c r="B160" s="23" t="s">
        <v>157</v>
      </c>
      <c r="C160" s="70" t="str">
        <f t="shared" si="46"/>
        <v/>
      </c>
      <c r="D160" s="70"/>
      <c r="E160" s="70"/>
      <c r="F160" s="70"/>
      <c r="G160" s="25"/>
      <c r="H160" s="25"/>
      <c r="I160" s="26"/>
      <c r="J160" s="71" t="str">
        <f t="shared" si="47"/>
        <v>-</v>
      </c>
      <c r="K160" s="72"/>
      <c r="L160" s="73" t="str">
        <f t="shared" si="48"/>
        <v>-</v>
      </c>
      <c r="M160" s="73"/>
      <c r="N160" s="73" t="str">
        <f t="shared" si="49"/>
        <v>-</v>
      </c>
      <c r="O160" s="73"/>
      <c r="P160" s="73"/>
      <c r="Q160" s="74" t="str">
        <f t="shared" si="50"/>
        <v>-</v>
      </c>
      <c r="R160" s="75"/>
      <c r="S160" s="76" t="s">
        <v>14</v>
      </c>
      <c r="T160" s="77"/>
      <c r="U160" s="32"/>
      <c r="V160" s="1">
        <f t="shared" si="51"/>
        <v>0</v>
      </c>
      <c r="W160" s="1">
        <f t="shared" si="42"/>
        <v>-1</v>
      </c>
      <c r="X160" s="10">
        <f t="shared" si="52"/>
        <v>0</v>
      </c>
      <c r="Y160">
        <f t="shared" si="53"/>
        <v>1</v>
      </c>
      <c r="Z160">
        <f t="shared" si="54"/>
        <v>1</v>
      </c>
      <c r="AA160">
        <f t="shared" si="55"/>
        <v>1</v>
      </c>
      <c r="AB160">
        <f t="shared" si="56"/>
        <v>1</v>
      </c>
      <c r="AE160">
        <f t="shared" si="43"/>
        <v>-1</v>
      </c>
      <c r="AF160">
        <f t="shared" si="44"/>
        <v>-1</v>
      </c>
      <c r="AG160">
        <f t="shared" si="45"/>
        <v>-1</v>
      </c>
      <c r="AH160">
        <f t="shared" si="57"/>
        <v>-1</v>
      </c>
    </row>
    <row r="161" spans="2:34" ht="16.5" thickBot="1">
      <c r="B161" s="23" t="s">
        <v>158</v>
      </c>
      <c r="C161" s="70" t="str">
        <f t="shared" si="46"/>
        <v/>
      </c>
      <c r="D161" s="70"/>
      <c r="E161" s="70"/>
      <c r="F161" s="70"/>
      <c r="G161" s="25"/>
      <c r="H161" s="25"/>
      <c r="I161" s="26"/>
      <c r="J161" s="71" t="str">
        <f t="shared" si="47"/>
        <v>-</v>
      </c>
      <c r="K161" s="72"/>
      <c r="L161" s="73" t="str">
        <f t="shared" si="48"/>
        <v>-</v>
      </c>
      <c r="M161" s="73"/>
      <c r="N161" s="73" t="str">
        <f t="shared" si="49"/>
        <v>-</v>
      </c>
      <c r="O161" s="73"/>
      <c r="P161" s="73"/>
      <c r="Q161" s="74" t="str">
        <f t="shared" si="50"/>
        <v>-</v>
      </c>
      <c r="R161" s="75"/>
      <c r="S161" s="76" t="s">
        <v>14</v>
      </c>
      <c r="T161" s="77"/>
      <c r="U161" s="32"/>
      <c r="V161" s="1">
        <f t="shared" si="51"/>
        <v>0</v>
      </c>
      <c r="W161" s="1">
        <f t="shared" si="42"/>
        <v>-1</v>
      </c>
      <c r="X161" s="10">
        <f t="shared" si="52"/>
        <v>0</v>
      </c>
      <c r="Y161">
        <f t="shared" si="53"/>
        <v>1</v>
      </c>
      <c r="Z161">
        <f t="shared" si="54"/>
        <v>1</v>
      </c>
      <c r="AA161">
        <f t="shared" si="55"/>
        <v>1</v>
      </c>
      <c r="AB161">
        <f t="shared" si="56"/>
        <v>1</v>
      </c>
      <c r="AE161">
        <f t="shared" si="43"/>
        <v>-1</v>
      </c>
      <c r="AF161">
        <f t="shared" si="44"/>
        <v>-1</v>
      </c>
      <c r="AG161">
        <f t="shared" si="45"/>
        <v>-1</v>
      </c>
      <c r="AH161">
        <f t="shared" si="57"/>
        <v>-1</v>
      </c>
    </row>
    <row r="162" spans="2:34" ht="16.5" thickBot="1">
      <c r="B162" s="23" t="s">
        <v>159</v>
      </c>
      <c r="C162" s="70" t="str">
        <f t="shared" si="46"/>
        <v/>
      </c>
      <c r="D162" s="70"/>
      <c r="E162" s="70"/>
      <c r="F162" s="70"/>
      <c r="G162" s="25"/>
      <c r="H162" s="25"/>
      <c r="I162" s="26"/>
      <c r="J162" s="71" t="str">
        <f t="shared" si="47"/>
        <v>-</v>
      </c>
      <c r="K162" s="72"/>
      <c r="L162" s="73" t="str">
        <f t="shared" si="48"/>
        <v>-</v>
      </c>
      <c r="M162" s="73"/>
      <c r="N162" s="73" t="str">
        <f t="shared" si="49"/>
        <v>-</v>
      </c>
      <c r="O162" s="73"/>
      <c r="P162" s="73"/>
      <c r="Q162" s="74" t="str">
        <f t="shared" si="50"/>
        <v>-</v>
      </c>
      <c r="R162" s="75"/>
      <c r="S162" s="76" t="s">
        <v>14</v>
      </c>
      <c r="T162" s="77"/>
      <c r="U162" s="32"/>
      <c r="V162" s="1">
        <f t="shared" si="51"/>
        <v>0</v>
      </c>
      <c r="W162" s="1">
        <f t="shared" si="42"/>
        <v>-1</v>
      </c>
      <c r="X162" s="10">
        <f t="shared" si="52"/>
        <v>0</v>
      </c>
      <c r="Y162">
        <f t="shared" si="53"/>
        <v>1</v>
      </c>
      <c r="Z162">
        <f t="shared" si="54"/>
        <v>1</v>
      </c>
      <c r="AA162">
        <f t="shared" si="55"/>
        <v>1</v>
      </c>
      <c r="AB162">
        <f t="shared" si="56"/>
        <v>1</v>
      </c>
      <c r="AE162">
        <f t="shared" si="43"/>
        <v>-1</v>
      </c>
      <c r="AF162">
        <f t="shared" si="44"/>
        <v>-1</v>
      </c>
      <c r="AG162">
        <f t="shared" si="45"/>
        <v>-1</v>
      </c>
      <c r="AH162">
        <f t="shared" si="57"/>
        <v>-1</v>
      </c>
    </row>
    <row r="163" spans="2:34" ht="16.5" thickBot="1">
      <c r="B163" s="23" t="s">
        <v>160</v>
      </c>
      <c r="C163" s="70" t="str">
        <f t="shared" si="46"/>
        <v/>
      </c>
      <c r="D163" s="70"/>
      <c r="E163" s="70"/>
      <c r="F163" s="70"/>
      <c r="G163" s="25"/>
      <c r="H163" s="25"/>
      <c r="I163" s="26"/>
      <c r="J163" s="71" t="str">
        <f t="shared" si="47"/>
        <v>-</v>
      </c>
      <c r="K163" s="72"/>
      <c r="L163" s="73" t="str">
        <f t="shared" si="48"/>
        <v>-</v>
      </c>
      <c r="M163" s="73"/>
      <c r="N163" s="73" t="str">
        <f t="shared" si="49"/>
        <v>-</v>
      </c>
      <c r="O163" s="73"/>
      <c r="P163" s="73"/>
      <c r="Q163" s="74" t="str">
        <f t="shared" si="50"/>
        <v>-</v>
      </c>
      <c r="R163" s="75"/>
      <c r="S163" s="76" t="s">
        <v>14</v>
      </c>
      <c r="T163" s="77"/>
      <c r="U163" s="32"/>
      <c r="V163" s="1">
        <f t="shared" si="51"/>
        <v>0</v>
      </c>
      <c r="W163" s="1">
        <f t="shared" si="42"/>
        <v>-1</v>
      </c>
      <c r="X163" s="10">
        <f t="shared" si="52"/>
        <v>0</v>
      </c>
      <c r="Y163">
        <f t="shared" si="53"/>
        <v>1</v>
      </c>
      <c r="Z163">
        <f t="shared" si="54"/>
        <v>1</v>
      </c>
      <c r="AA163">
        <f t="shared" si="55"/>
        <v>1</v>
      </c>
      <c r="AB163">
        <f t="shared" si="56"/>
        <v>1</v>
      </c>
      <c r="AE163">
        <f t="shared" si="43"/>
        <v>-1</v>
      </c>
      <c r="AF163">
        <f t="shared" si="44"/>
        <v>-1</v>
      </c>
      <c r="AG163">
        <f t="shared" si="45"/>
        <v>-1</v>
      </c>
      <c r="AH163">
        <f t="shared" si="57"/>
        <v>-1</v>
      </c>
    </row>
    <row r="164" spans="2:34" ht="16.5" thickBot="1">
      <c r="B164" s="23" t="s">
        <v>161</v>
      </c>
      <c r="C164" s="70" t="str">
        <f t="shared" si="46"/>
        <v/>
      </c>
      <c r="D164" s="70"/>
      <c r="E164" s="70"/>
      <c r="F164" s="70"/>
      <c r="G164" s="25"/>
      <c r="H164" s="25"/>
      <c r="I164" s="26"/>
      <c r="J164" s="71" t="str">
        <f t="shared" si="47"/>
        <v>-</v>
      </c>
      <c r="K164" s="72"/>
      <c r="L164" s="73" t="str">
        <f t="shared" si="48"/>
        <v>-</v>
      </c>
      <c r="M164" s="73"/>
      <c r="N164" s="73" t="str">
        <f t="shared" si="49"/>
        <v>-</v>
      </c>
      <c r="O164" s="73"/>
      <c r="P164" s="73"/>
      <c r="Q164" s="74" t="str">
        <f t="shared" si="50"/>
        <v>-</v>
      </c>
      <c r="R164" s="75"/>
      <c r="S164" s="76" t="s">
        <v>14</v>
      </c>
      <c r="T164" s="77"/>
      <c r="U164" s="32"/>
      <c r="V164" s="1">
        <f t="shared" si="51"/>
        <v>0</v>
      </c>
      <c r="W164" s="1">
        <f t="shared" si="42"/>
        <v>-1</v>
      </c>
      <c r="X164" s="10">
        <f t="shared" si="52"/>
        <v>0</v>
      </c>
      <c r="Y164">
        <f t="shared" si="53"/>
        <v>1</v>
      </c>
      <c r="Z164">
        <f t="shared" si="54"/>
        <v>1</v>
      </c>
      <c r="AA164">
        <f t="shared" si="55"/>
        <v>1</v>
      </c>
      <c r="AB164">
        <f t="shared" si="56"/>
        <v>1</v>
      </c>
      <c r="AE164">
        <f t="shared" si="43"/>
        <v>-1</v>
      </c>
      <c r="AF164">
        <f t="shared" si="44"/>
        <v>-1</v>
      </c>
      <c r="AG164">
        <f t="shared" si="45"/>
        <v>-1</v>
      </c>
      <c r="AH164">
        <f t="shared" si="57"/>
        <v>-1</v>
      </c>
    </row>
    <row r="165" spans="2:34" ht="16.5" thickBot="1">
      <c r="B165" s="23" t="s">
        <v>162</v>
      </c>
      <c r="C165" s="70" t="str">
        <f t="shared" si="46"/>
        <v/>
      </c>
      <c r="D165" s="70"/>
      <c r="E165" s="70"/>
      <c r="F165" s="70"/>
      <c r="G165" s="25"/>
      <c r="H165" s="25"/>
      <c r="I165" s="26"/>
      <c r="J165" s="71" t="str">
        <f t="shared" si="47"/>
        <v>-</v>
      </c>
      <c r="K165" s="72"/>
      <c r="L165" s="73" t="str">
        <f t="shared" si="48"/>
        <v>-</v>
      </c>
      <c r="M165" s="73"/>
      <c r="N165" s="73" t="str">
        <f t="shared" si="49"/>
        <v>-</v>
      </c>
      <c r="O165" s="73"/>
      <c r="P165" s="73"/>
      <c r="Q165" s="74" t="str">
        <f t="shared" si="50"/>
        <v>-</v>
      </c>
      <c r="R165" s="75"/>
      <c r="S165" s="76" t="s">
        <v>14</v>
      </c>
      <c r="T165" s="77"/>
      <c r="U165" s="32"/>
      <c r="V165" s="1">
        <f t="shared" si="51"/>
        <v>0</v>
      </c>
      <c r="W165" s="1">
        <f t="shared" si="42"/>
        <v>-1</v>
      </c>
      <c r="X165" s="10">
        <f t="shared" si="52"/>
        <v>0</v>
      </c>
      <c r="Y165">
        <f t="shared" si="53"/>
        <v>1</v>
      </c>
      <c r="Z165">
        <f t="shared" si="54"/>
        <v>1</v>
      </c>
      <c r="AA165">
        <f t="shared" si="55"/>
        <v>1</v>
      </c>
      <c r="AB165">
        <f t="shared" si="56"/>
        <v>1</v>
      </c>
      <c r="AE165">
        <f t="shared" si="43"/>
        <v>-1</v>
      </c>
      <c r="AF165">
        <f t="shared" si="44"/>
        <v>-1</v>
      </c>
      <c r="AG165">
        <f t="shared" si="45"/>
        <v>-1</v>
      </c>
      <c r="AH165">
        <f t="shared" si="57"/>
        <v>-1</v>
      </c>
    </row>
    <row r="166" spans="2:34" ht="16.5" thickBot="1">
      <c r="B166" s="23" t="s">
        <v>163</v>
      </c>
      <c r="C166" s="70" t="str">
        <f t="shared" si="46"/>
        <v/>
      </c>
      <c r="D166" s="70"/>
      <c r="E166" s="70"/>
      <c r="F166" s="70"/>
      <c r="G166" s="25"/>
      <c r="H166" s="25"/>
      <c r="I166" s="26"/>
      <c r="J166" s="71" t="str">
        <f t="shared" si="47"/>
        <v>-</v>
      </c>
      <c r="K166" s="72"/>
      <c r="L166" s="73" t="str">
        <f t="shared" si="48"/>
        <v>-</v>
      </c>
      <c r="M166" s="73"/>
      <c r="N166" s="73" t="str">
        <f t="shared" si="49"/>
        <v>-</v>
      </c>
      <c r="O166" s="73"/>
      <c r="P166" s="73"/>
      <c r="Q166" s="74" t="str">
        <f t="shared" si="50"/>
        <v>-</v>
      </c>
      <c r="R166" s="75"/>
      <c r="S166" s="76" t="s">
        <v>14</v>
      </c>
      <c r="T166" s="77"/>
      <c r="U166" s="32"/>
      <c r="V166" s="1">
        <f t="shared" si="51"/>
        <v>0</v>
      </c>
      <c r="W166" s="1">
        <f t="shared" si="42"/>
        <v>-1</v>
      </c>
      <c r="X166" s="10">
        <f t="shared" si="52"/>
        <v>0</v>
      </c>
      <c r="Y166">
        <f t="shared" si="53"/>
        <v>1</v>
      </c>
      <c r="Z166">
        <f t="shared" si="54"/>
        <v>1</v>
      </c>
      <c r="AA166">
        <f t="shared" si="55"/>
        <v>1</v>
      </c>
      <c r="AB166">
        <f t="shared" si="56"/>
        <v>1</v>
      </c>
      <c r="AE166">
        <f t="shared" si="43"/>
        <v>-1</v>
      </c>
      <c r="AF166">
        <f t="shared" si="44"/>
        <v>-1</v>
      </c>
      <c r="AG166">
        <f t="shared" si="45"/>
        <v>-1</v>
      </c>
      <c r="AH166">
        <f t="shared" si="57"/>
        <v>-1</v>
      </c>
    </row>
    <row r="167" spans="2:34" ht="16.5" thickBot="1">
      <c r="B167" s="23" t="s">
        <v>164</v>
      </c>
      <c r="C167" s="70" t="str">
        <f t="shared" si="46"/>
        <v/>
      </c>
      <c r="D167" s="70"/>
      <c r="E167" s="70"/>
      <c r="F167" s="70"/>
      <c r="G167" s="25"/>
      <c r="H167" s="25"/>
      <c r="I167" s="26"/>
      <c r="J167" s="71" t="str">
        <f t="shared" si="47"/>
        <v>-</v>
      </c>
      <c r="K167" s="72"/>
      <c r="L167" s="73" t="str">
        <f t="shared" si="48"/>
        <v>-</v>
      </c>
      <c r="M167" s="73"/>
      <c r="N167" s="73" t="str">
        <f t="shared" si="49"/>
        <v>-</v>
      </c>
      <c r="O167" s="73"/>
      <c r="P167" s="73"/>
      <c r="Q167" s="74" t="str">
        <f t="shared" si="50"/>
        <v>-</v>
      </c>
      <c r="R167" s="75"/>
      <c r="S167" s="76" t="s">
        <v>14</v>
      </c>
      <c r="T167" s="77"/>
      <c r="U167" s="32"/>
      <c r="V167" s="1">
        <f t="shared" si="51"/>
        <v>0</v>
      </c>
      <c r="W167" s="1">
        <f t="shared" si="42"/>
        <v>-1</v>
      </c>
      <c r="X167" s="10">
        <f t="shared" si="52"/>
        <v>0</v>
      </c>
      <c r="Y167">
        <f t="shared" si="53"/>
        <v>1</v>
      </c>
      <c r="Z167">
        <f t="shared" si="54"/>
        <v>1</v>
      </c>
      <c r="AA167">
        <f t="shared" si="55"/>
        <v>1</v>
      </c>
      <c r="AB167">
        <f t="shared" si="56"/>
        <v>1</v>
      </c>
      <c r="AE167">
        <f t="shared" si="43"/>
        <v>-1</v>
      </c>
      <c r="AF167">
        <f t="shared" si="44"/>
        <v>-1</v>
      </c>
      <c r="AG167">
        <f t="shared" si="45"/>
        <v>-1</v>
      </c>
      <c r="AH167">
        <f t="shared" si="57"/>
        <v>-1</v>
      </c>
    </row>
    <row r="168" spans="2:34" ht="16.5" thickBot="1">
      <c r="B168" s="23" t="s">
        <v>165</v>
      </c>
      <c r="C168" s="70" t="str">
        <f t="shared" si="46"/>
        <v/>
      </c>
      <c r="D168" s="70"/>
      <c r="E168" s="70"/>
      <c r="F168" s="70"/>
      <c r="G168" s="25"/>
      <c r="H168" s="25"/>
      <c r="I168" s="26"/>
      <c r="J168" s="71" t="str">
        <f t="shared" si="47"/>
        <v>-</v>
      </c>
      <c r="K168" s="72"/>
      <c r="L168" s="73" t="str">
        <f t="shared" si="48"/>
        <v>-</v>
      </c>
      <c r="M168" s="73"/>
      <c r="N168" s="73" t="str">
        <f t="shared" si="49"/>
        <v>-</v>
      </c>
      <c r="O168" s="73"/>
      <c r="P168" s="73"/>
      <c r="Q168" s="74" t="str">
        <f t="shared" si="50"/>
        <v>-</v>
      </c>
      <c r="R168" s="75"/>
      <c r="S168" s="76" t="s">
        <v>14</v>
      </c>
      <c r="T168" s="77"/>
      <c r="U168" s="32"/>
      <c r="V168" s="1">
        <f t="shared" si="51"/>
        <v>0</v>
      </c>
      <c r="W168" s="1">
        <f t="shared" si="42"/>
        <v>-1</v>
      </c>
      <c r="X168" s="10">
        <f t="shared" si="52"/>
        <v>0</v>
      </c>
      <c r="Y168">
        <f t="shared" si="53"/>
        <v>1</v>
      </c>
      <c r="Z168">
        <f t="shared" si="54"/>
        <v>1</v>
      </c>
      <c r="AA168">
        <f t="shared" si="55"/>
        <v>1</v>
      </c>
      <c r="AB168">
        <f t="shared" si="56"/>
        <v>1</v>
      </c>
      <c r="AE168">
        <f t="shared" si="43"/>
        <v>-1</v>
      </c>
      <c r="AF168">
        <f t="shared" si="44"/>
        <v>-1</v>
      </c>
      <c r="AG168">
        <f t="shared" si="45"/>
        <v>-1</v>
      </c>
      <c r="AH168">
        <f t="shared" si="57"/>
        <v>-1</v>
      </c>
    </row>
    <row r="169" spans="2:34" ht="16.5" thickBot="1">
      <c r="B169" s="23" t="s">
        <v>166</v>
      </c>
      <c r="C169" s="70" t="str">
        <f t="shared" si="46"/>
        <v/>
      </c>
      <c r="D169" s="70"/>
      <c r="E169" s="70"/>
      <c r="F169" s="70"/>
      <c r="G169" s="25"/>
      <c r="H169" s="25"/>
      <c r="I169" s="26"/>
      <c r="J169" s="71" t="str">
        <f t="shared" si="47"/>
        <v>-</v>
      </c>
      <c r="K169" s="72"/>
      <c r="L169" s="73" t="str">
        <f t="shared" si="48"/>
        <v>-</v>
      </c>
      <c r="M169" s="73"/>
      <c r="N169" s="73" t="str">
        <f t="shared" si="49"/>
        <v>-</v>
      </c>
      <c r="O169" s="73"/>
      <c r="P169" s="73"/>
      <c r="Q169" s="74" t="str">
        <f t="shared" si="50"/>
        <v>-</v>
      </c>
      <c r="R169" s="75"/>
      <c r="S169" s="76" t="s">
        <v>14</v>
      </c>
      <c r="T169" s="77"/>
      <c r="U169" s="32"/>
      <c r="V169" s="1">
        <f t="shared" si="51"/>
        <v>0</v>
      </c>
      <c r="W169" s="1">
        <f t="shared" si="42"/>
        <v>-1</v>
      </c>
      <c r="X169" s="10">
        <f t="shared" si="52"/>
        <v>0</v>
      </c>
      <c r="Y169">
        <f t="shared" si="53"/>
        <v>1</v>
      </c>
      <c r="Z169">
        <f t="shared" si="54"/>
        <v>1</v>
      </c>
      <c r="AA169">
        <f t="shared" si="55"/>
        <v>1</v>
      </c>
      <c r="AB169">
        <f t="shared" si="56"/>
        <v>1</v>
      </c>
      <c r="AE169">
        <f t="shared" si="43"/>
        <v>-1</v>
      </c>
      <c r="AF169">
        <f t="shared" si="44"/>
        <v>-1</v>
      </c>
      <c r="AG169">
        <f t="shared" si="45"/>
        <v>-1</v>
      </c>
      <c r="AH169">
        <f t="shared" si="57"/>
        <v>-1</v>
      </c>
    </row>
    <row r="170" spans="2:34" ht="16.5" thickBot="1">
      <c r="B170" s="23" t="s">
        <v>167</v>
      </c>
      <c r="C170" s="70" t="str">
        <f t="shared" si="46"/>
        <v/>
      </c>
      <c r="D170" s="70"/>
      <c r="E170" s="70"/>
      <c r="F170" s="70"/>
      <c r="G170" s="25"/>
      <c r="H170" s="25"/>
      <c r="I170" s="26"/>
      <c r="J170" s="71" t="str">
        <f t="shared" si="47"/>
        <v>-</v>
      </c>
      <c r="K170" s="72"/>
      <c r="L170" s="73" t="str">
        <f t="shared" si="48"/>
        <v>-</v>
      </c>
      <c r="M170" s="73"/>
      <c r="N170" s="73" t="str">
        <f t="shared" si="49"/>
        <v>-</v>
      </c>
      <c r="O170" s="73"/>
      <c r="P170" s="73"/>
      <c r="Q170" s="74" t="str">
        <f t="shared" si="50"/>
        <v>-</v>
      </c>
      <c r="R170" s="75"/>
      <c r="S170" s="76" t="s">
        <v>14</v>
      </c>
      <c r="T170" s="77"/>
      <c r="U170" s="32"/>
      <c r="V170" s="1">
        <f t="shared" si="51"/>
        <v>0</v>
      </c>
      <c r="W170" s="1">
        <f t="shared" si="42"/>
        <v>-1</v>
      </c>
      <c r="X170" s="10">
        <f t="shared" si="52"/>
        <v>0</v>
      </c>
      <c r="Y170">
        <f t="shared" si="53"/>
        <v>1</v>
      </c>
      <c r="Z170">
        <f t="shared" si="54"/>
        <v>1</v>
      </c>
      <c r="AA170">
        <f t="shared" si="55"/>
        <v>1</v>
      </c>
      <c r="AB170">
        <f t="shared" si="56"/>
        <v>1</v>
      </c>
      <c r="AE170">
        <f t="shared" si="43"/>
        <v>-1</v>
      </c>
      <c r="AF170">
        <f t="shared" si="44"/>
        <v>-1</v>
      </c>
      <c r="AG170">
        <f t="shared" si="45"/>
        <v>-1</v>
      </c>
      <c r="AH170">
        <f t="shared" si="57"/>
        <v>-1</v>
      </c>
    </row>
    <row r="171" spans="2:34" ht="16.5" thickBot="1">
      <c r="B171" s="23" t="s">
        <v>168</v>
      </c>
      <c r="C171" s="70" t="str">
        <f t="shared" si="46"/>
        <v/>
      </c>
      <c r="D171" s="70"/>
      <c r="E171" s="70"/>
      <c r="F171" s="70"/>
      <c r="G171" s="25"/>
      <c r="H171" s="25"/>
      <c r="I171" s="26"/>
      <c r="J171" s="71" t="str">
        <f t="shared" si="47"/>
        <v>-</v>
      </c>
      <c r="K171" s="72"/>
      <c r="L171" s="73" t="str">
        <f t="shared" si="48"/>
        <v>-</v>
      </c>
      <c r="M171" s="73"/>
      <c r="N171" s="73" t="str">
        <f t="shared" si="49"/>
        <v>-</v>
      </c>
      <c r="O171" s="73"/>
      <c r="P171" s="73"/>
      <c r="Q171" s="74" t="str">
        <f t="shared" si="50"/>
        <v>-</v>
      </c>
      <c r="R171" s="75"/>
      <c r="S171" s="76" t="s">
        <v>14</v>
      </c>
      <c r="T171" s="77"/>
      <c r="U171" s="32"/>
      <c r="V171" s="1">
        <f t="shared" si="51"/>
        <v>0</v>
      </c>
      <c r="W171" s="1">
        <f t="shared" si="42"/>
        <v>-1</v>
      </c>
      <c r="X171" s="10">
        <f t="shared" si="52"/>
        <v>0</v>
      </c>
      <c r="Y171">
        <f t="shared" si="53"/>
        <v>1</v>
      </c>
      <c r="Z171">
        <f t="shared" si="54"/>
        <v>1</v>
      </c>
      <c r="AA171">
        <f t="shared" si="55"/>
        <v>1</v>
      </c>
      <c r="AB171">
        <f t="shared" si="56"/>
        <v>1</v>
      </c>
      <c r="AE171">
        <f t="shared" si="43"/>
        <v>-1</v>
      </c>
      <c r="AF171">
        <f t="shared" si="44"/>
        <v>-1</v>
      </c>
      <c r="AG171">
        <f t="shared" si="45"/>
        <v>-1</v>
      </c>
      <c r="AH171">
        <f t="shared" si="57"/>
        <v>-1</v>
      </c>
    </row>
    <row r="172" spans="2:34" ht="16.5" thickBot="1">
      <c r="B172" s="23" t="s">
        <v>169</v>
      </c>
      <c r="C172" s="70" t="str">
        <f t="shared" si="46"/>
        <v/>
      </c>
      <c r="D172" s="70"/>
      <c r="E172" s="70"/>
      <c r="F172" s="70"/>
      <c r="G172" s="25"/>
      <c r="H172" s="25"/>
      <c r="I172" s="26"/>
      <c r="J172" s="71" t="str">
        <f t="shared" si="47"/>
        <v>-</v>
      </c>
      <c r="K172" s="72"/>
      <c r="L172" s="73" t="str">
        <f t="shared" si="48"/>
        <v>-</v>
      </c>
      <c r="M172" s="73"/>
      <c r="N172" s="73" t="str">
        <f t="shared" si="49"/>
        <v>-</v>
      </c>
      <c r="O172" s="73"/>
      <c r="P172" s="73"/>
      <c r="Q172" s="74" t="str">
        <f t="shared" si="50"/>
        <v>-</v>
      </c>
      <c r="R172" s="75"/>
      <c r="S172" s="76" t="s">
        <v>14</v>
      </c>
      <c r="T172" s="77"/>
      <c r="U172" s="32"/>
      <c r="V172" s="1">
        <f t="shared" si="51"/>
        <v>0</v>
      </c>
      <c r="W172" s="1">
        <f t="shared" si="42"/>
        <v>-1</v>
      </c>
      <c r="X172" s="10">
        <f t="shared" si="52"/>
        <v>0</v>
      </c>
      <c r="Y172">
        <f t="shared" si="53"/>
        <v>1</v>
      </c>
      <c r="Z172">
        <f t="shared" si="54"/>
        <v>1</v>
      </c>
      <c r="AA172">
        <f t="shared" si="55"/>
        <v>1</v>
      </c>
      <c r="AB172">
        <f t="shared" si="56"/>
        <v>1</v>
      </c>
      <c r="AE172">
        <f t="shared" si="43"/>
        <v>-1</v>
      </c>
      <c r="AF172">
        <f t="shared" si="44"/>
        <v>-1</v>
      </c>
      <c r="AG172">
        <f t="shared" si="45"/>
        <v>-1</v>
      </c>
      <c r="AH172">
        <f t="shared" si="57"/>
        <v>-1</v>
      </c>
    </row>
    <row r="173" spans="2:34" ht="16.5" thickBot="1">
      <c r="B173" s="23" t="s">
        <v>170</v>
      </c>
      <c r="C173" s="70" t="str">
        <f t="shared" si="46"/>
        <v/>
      </c>
      <c r="D173" s="70"/>
      <c r="E173" s="70"/>
      <c r="F173" s="70"/>
      <c r="G173" s="25"/>
      <c r="H173" s="25"/>
      <c r="I173" s="26"/>
      <c r="J173" s="71" t="str">
        <f t="shared" si="47"/>
        <v>-</v>
      </c>
      <c r="K173" s="72"/>
      <c r="L173" s="73" t="str">
        <f t="shared" si="48"/>
        <v>-</v>
      </c>
      <c r="M173" s="73"/>
      <c r="N173" s="73" t="str">
        <f t="shared" si="49"/>
        <v>-</v>
      </c>
      <c r="O173" s="73"/>
      <c r="P173" s="73"/>
      <c r="Q173" s="74" t="str">
        <f t="shared" si="50"/>
        <v>-</v>
      </c>
      <c r="R173" s="75"/>
      <c r="S173" s="76" t="s">
        <v>14</v>
      </c>
      <c r="T173" s="77"/>
      <c r="U173" s="32"/>
      <c r="V173" s="1">
        <f t="shared" si="51"/>
        <v>0</v>
      </c>
      <c r="W173" s="1">
        <f t="shared" si="42"/>
        <v>-1</v>
      </c>
      <c r="X173" s="10">
        <f t="shared" si="52"/>
        <v>0</v>
      </c>
      <c r="Y173">
        <f t="shared" si="53"/>
        <v>1</v>
      </c>
      <c r="Z173">
        <f t="shared" si="54"/>
        <v>1</v>
      </c>
      <c r="AA173">
        <f t="shared" si="55"/>
        <v>1</v>
      </c>
      <c r="AB173">
        <f t="shared" si="56"/>
        <v>1</v>
      </c>
      <c r="AE173">
        <f t="shared" si="43"/>
        <v>-1</v>
      </c>
      <c r="AF173">
        <f t="shared" si="44"/>
        <v>-1</v>
      </c>
      <c r="AG173">
        <f t="shared" si="45"/>
        <v>-1</v>
      </c>
      <c r="AH173">
        <f t="shared" si="57"/>
        <v>-1</v>
      </c>
    </row>
    <row r="174" spans="2:34" ht="16.5" thickBot="1">
      <c r="B174" s="37" t="s">
        <v>171</v>
      </c>
      <c r="C174" s="88" t="str">
        <f t="shared" si="46"/>
        <v/>
      </c>
      <c r="D174" s="88"/>
      <c r="E174" s="88"/>
      <c r="F174" s="88"/>
      <c r="G174" s="27"/>
      <c r="H174" s="27"/>
      <c r="I174" s="28"/>
      <c r="J174" s="89" t="str">
        <f t="shared" si="47"/>
        <v>-</v>
      </c>
      <c r="K174" s="90"/>
      <c r="L174" s="91" t="str">
        <f t="shared" si="48"/>
        <v>-</v>
      </c>
      <c r="M174" s="91"/>
      <c r="N174" s="92" t="str">
        <f t="shared" si="49"/>
        <v>-</v>
      </c>
      <c r="O174" s="92"/>
      <c r="P174" s="92"/>
      <c r="Q174" s="93" t="str">
        <f t="shared" si="50"/>
        <v>-</v>
      </c>
      <c r="R174" s="94"/>
      <c r="S174" s="95" t="s">
        <v>14</v>
      </c>
      <c r="T174" s="96"/>
      <c r="U174" s="32"/>
      <c r="V174" s="1">
        <f t="shared" si="51"/>
        <v>0</v>
      </c>
      <c r="W174" s="1">
        <f t="shared" si="42"/>
        <v>-1</v>
      </c>
      <c r="X174" s="10">
        <f t="shared" si="52"/>
        <v>0</v>
      </c>
      <c r="Y174">
        <f t="shared" si="53"/>
        <v>1</v>
      </c>
      <c r="Z174">
        <f t="shared" si="54"/>
        <v>1</v>
      </c>
      <c r="AA174">
        <f t="shared" si="55"/>
        <v>1</v>
      </c>
      <c r="AB174">
        <f t="shared" si="56"/>
        <v>1</v>
      </c>
      <c r="AE174">
        <f t="shared" si="43"/>
        <v>-1</v>
      </c>
      <c r="AF174">
        <f t="shared" si="44"/>
        <v>-1</v>
      </c>
      <c r="AG174">
        <f t="shared" si="45"/>
        <v>-1</v>
      </c>
      <c r="AH174">
        <f t="shared" si="57"/>
        <v>-1</v>
      </c>
    </row>
    <row r="175" spans="2:34">
      <c r="V175" s="10"/>
      <c r="W175" s="10">
        <v>-2</v>
      </c>
      <c r="X175" s="1"/>
    </row>
  </sheetData>
  <sheetProtection password="8841" sheet="1" objects="1" scenarios="1" formatCells="0" selectLockedCells="1"/>
  <mergeCells count="935">
    <mergeCell ref="AE23:AH23"/>
    <mergeCell ref="C172:F172"/>
    <mergeCell ref="J172:K172"/>
    <mergeCell ref="L172:M172"/>
    <mergeCell ref="N172:P172"/>
    <mergeCell ref="Q172:R172"/>
    <mergeCell ref="S172:T172"/>
    <mergeCell ref="C171:F171"/>
    <mergeCell ref="J171:K171"/>
    <mergeCell ref="L171:M171"/>
    <mergeCell ref="N171:P171"/>
    <mergeCell ref="Q171:R171"/>
    <mergeCell ref="S171:T171"/>
    <mergeCell ref="C170:F170"/>
    <mergeCell ref="J170:K170"/>
    <mergeCell ref="L170:M170"/>
    <mergeCell ref="N170:P170"/>
    <mergeCell ref="Q170:R170"/>
    <mergeCell ref="S170:T170"/>
    <mergeCell ref="C169:F169"/>
    <mergeCell ref="J169:K169"/>
    <mergeCell ref="L169:M169"/>
    <mergeCell ref="N169:P169"/>
    <mergeCell ref="Q169:R169"/>
    <mergeCell ref="C174:F174"/>
    <mergeCell ref="J174:K174"/>
    <mergeCell ref="L174:M174"/>
    <mergeCell ref="N174:P174"/>
    <mergeCell ref="Q174:R174"/>
    <mergeCell ref="S174:T174"/>
    <mergeCell ref="C173:F173"/>
    <mergeCell ref="J173:K173"/>
    <mergeCell ref="L173:M173"/>
    <mergeCell ref="N173:P173"/>
    <mergeCell ref="Q173:R173"/>
    <mergeCell ref="S173:T173"/>
    <mergeCell ref="S169:T169"/>
    <mergeCell ref="C168:F168"/>
    <mergeCell ref="J168:K168"/>
    <mergeCell ref="L168:M168"/>
    <mergeCell ref="N168:P168"/>
    <mergeCell ref="Q168:R168"/>
    <mergeCell ref="S168:T168"/>
    <mergeCell ref="C167:F167"/>
    <mergeCell ref="J167:K167"/>
    <mergeCell ref="L167:M167"/>
    <mergeCell ref="N167:P167"/>
    <mergeCell ref="Q167:R167"/>
    <mergeCell ref="S167:T167"/>
    <mergeCell ref="C166:F166"/>
    <mergeCell ref="J166:K166"/>
    <mergeCell ref="L166:M166"/>
    <mergeCell ref="N166:P166"/>
    <mergeCell ref="Q166:R166"/>
    <mergeCell ref="S166:T166"/>
    <mergeCell ref="C165:F165"/>
    <mergeCell ref="J165:K165"/>
    <mergeCell ref="L165:M165"/>
    <mergeCell ref="N165:P165"/>
    <mergeCell ref="Q165:R165"/>
    <mergeCell ref="S165:T165"/>
    <mergeCell ref="C164:F164"/>
    <mergeCell ref="J164:K164"/>
    <mergeCell ref="L164:M164"/>
    <mergeCell ref="N164:P164"/>
    <mergeCell ref="Q164:R164"/>
    <mergeCell ref="S164:T164"/>
    <mergeCell ref="C163:F163"/>
    <mergeCell ref="J163:K163"/>
    <mergeCell ref="L163:M163"/>
    <mergeCell ref="N163:P163"/>
    <mergeCell ref="Q163:R163"/>
    <mergeCell ref="S163:T163"/>
    <mergeCell ref="C162:F162"/>
    <mergeCell ref="J162:K162"/>
    <mergeCell ref="L162:M162"/>
    <mergeCell ref="N162:P162"/>
    <mergeCell ref="Q162:R162"/>
    <mergeCell ref="S162:T162"/>
    <mergeCell ref="C161:F161"/>
    <mergeCell ref="J161:K161"/>
    <mergeCell ref="L161:M161"/>
    <mergeCell ref="N161:P161"/>
    <mergeCell ref="Q161:R161"/>
    <mergeCell ref="S161:T161"/>
    <mergeCell ref="C160:F160"/>
    <mergeCell ref="J160:K160"/>
    <mergeCell ref="L160:M160"/>
    <mergeCell ref="N160:P160"/>
    <mergeCell ref="Q160:R160"/>
    <mergeCell ref="S160:T160"/>
    <mergeCell ref="C159:F159"/>
    <mergeCell ref="J159:K159"/>
    <mergeCell ref="L159:M159"/>
    <mergeCell ref="N159:P159"/>
    <mergeCell ref="Q159:R159"/>
    <mergeCell ref="S159:T159"/>
    <mergeCell ref="C158:F158"/>
    <mergeCell ref="J158:K158"/>
    <mergeCell ref="L158:M158"/>
    <mergeCell ref="N158:P158"/>
    <mergeCell ref="Q158:R158"/>
    <mergeCell ref="S158:T158"/>
    <mergeCell ref="C157:F157"/>
    <mergeCell ref="J157:K157"/>
    <mergeCell ref="L157:M157"/>
    <mergeCell ref="N157:P157"/>
    <mergeCell ref="Q157:R157"/>
    <mergeCell ref="S157:T157"/>
    <mergeCell ref="C156:F156"/>
    <mergeCell ref="J156:K156"/>
    <mergeCell ref="L156:M156"/>
    <mergeCell ref="N156:P156"/>
    <mergeCell ref="Q156:R156"/>
    <mergeCell ref="S156:T156"/>
    <mergeCell ref="C155:F155"/>
    <mergeCell ref="J155:K155"/>
    <mergeCell ref="L155:M155"/>
    <mergeCell ref="N155:P155"/>
    <mergeCell ref="Q155:R155"/>
    <mergeCell ref="S155:T155"/>
    <mergeCell ref="C154:F154"/>
    <mergeCell ref="J154:K154"/>
    <mergeCell ref="L154:M154"/>
    <mergeCell ref="N154:P154"/>
    <mergeCell ref="Q154:R154"/>
    <mergeCell ref="S154:T154"/>
    <mergeCell ref="C153:F153"/>
    <mergeCell ref="J153:K153"/>
    <mergeCell ref="L153:M153"/>
    <mergeCell ref="N153:P153"/>
    <mergeCell ref="Q153:R153"/>
    <mergeCell ref="S153:T153"/>
    <mergeCell ref="C152:F152"/>
    <mergeCell ref="J152:K152"/>
    <mergeCell ref="L152:M152"/>
    <mergeCell ref="N152:P152"/>
    <mergeCell ref="Q152:R152"/>
    <mergeCell ref="S152:T152"/>
    <mergeCell ref="C151:F151"/>
    <mergeCell ref="J151:K151"/>
    <mergeCell ref="L151:M151"/>
    <mergeCell ref="N151:P151"/>
    <mergeCell ref="Q151:R151"/>
    <mergeCell ref="S151:T151"/>
    <mergeCell ref="C150:F150"/>
    <mergeCell ref="J150:K150"/>
    <mergeCell ref="L150:M150"/>
    <mergeCell ref="N150:P150"/>
    <mergeCell ref="Q150:R150"/>
    <mergeCell ref="S150:T150"/>
    <mergeCell ref="C149:F149"/>
    <mergeCell ref="J149:K149"/>
    <mergeCell ref="L149:M149"/>
    <mergeCell ref="N149:P149"/>
    <mergeCell ref="Q149:R149"/>
    <mergeCell ref="S149:T149"/>
    <mergeCell ref="C148:F148"/>
    <mergeCell ref="J148:K148"/>
    <mergeCell ref="L148:M148"/>
    <mergeCell ref="N148:P148"/>
    <mergeCell ref="Q148:R148"/>
    <mergeCell ref="S148:T148"/>
    <mergeCell ref="C147:F147"/>
    <mergeCell ref="J147:K147"/>
    <mergeCell ref="L147:M147"/>
    <mergeCell ref="N147:P147"/>
    <mergeCell ref="Q147:R147"/>
    <mergeCell ref="S147:T147"/>
    <mergeCell ref="C146:F146"/>
    <mergeCell ref="J146:K146"/>
    <mergeCell ref="L146:M146"/>
    <mergeCell ref="N146:P146"/>
    <mergeCell ref="Q146:R146"/>
    <mergeCell ref="S146:T146"/>
    <mergeCell ref="C145:F145"/>
    <mergeCell ref="J145:K145"/>
    <mergeCell ref="L145:M145"/>
    <mergeCell ref="N145:P145"/>
    <mergeCell ref="Q145:R145"/>
    <mergeCell ref="S145:T145"/>
    <mergeCell ref="C144:F144"/>
    <mergeCell ref="J144:K144"/>
    <mergeCell ref="L144:M144"/>
    <mergeCell ref="N144:P144"/>
    <mergeCell ref="Q144:R144"/>
    <mergeCell ref="S144:T144"/>
    <mergeCell ref="C143:F143"/>
    <mergeCell ref="J143:K143"/>
    <mergeCell ref="L143:M143"/>
    <mergeCell ref="N143:P143"/>
    <mergeCell ref="Q143:R143"/>
    <mergeCell ref="S143:T143"/>
    <mergeCell ref="C142:F142"/>
    <mergeCell ref="J142:K142"/>
    <mergeCell ref="L142:M142"/>
    <mergeCell ref="N142:P142"/>
    <mergeCell ref="Q142:R142"/>
    <mergeCell ref="S142:T142"/>
    <mergeCell ref="C141:F141"/>
    <mergeCell ref="J141:K141"/>
    <mergeCell ref="L141:M141"/>
    <mergeCell ref="N141:P141"/>
    <mergeCell ref="Q141:R141"/>
    <mergeCell ref="S141:T141"/>
    <mergeCell ref="C140:F140"/>
    <mergeCell ref="J140:K140"/>
    <mergeCell ref="L140:M140"/>
    <mergeCell ref="N140:P140"/>
    <mergeCell ref="Q140:R140"/>
    <mergeCell ref="S140:T140"/>
    <mergeCell ref="C139:F139"/>
    <mergeCell ref="J139:K139"/>
    <mergeCell ref="L139:M139"/>
    <mergeCell ref="N139:P139"/>
    <mergeCell ref="Q139:R139"/>
    <mergeCell ref="S139:T139"/>
    <mergeCell ref="C138:F138"/>
    <mergeCell ref="J138:K138"/>
    <mergeCell ref="L138:M138"/>
    <mergeCell ref="N138:P138"/>
    <mergeCell ref="Q138:R138"/>
    <mergeCell ref="S138:T138"/>
    <mergeCell ref="C137:F137"/>
    <mergeCell ref="J137:K137"/>
    <mergeCell ref="L137:M137"/>
    <mergeCell ref="N137:P137"/>
    <mergeCell ref="Q137:R137"/>
    <mergeCell ref="S137:T137"/>
    <mergeCell ref="C136:F136"/>
    <mergeCell ref="J136:K136"/>
    <mergeCell ref="L136:M136"/>
    <mergeCell ref="N136:P136"/>
    <mergeCell ref="Q136:R136"/>
    <mergeCell ref="S136:T136"/>
    <mergeCell ref="C135:F135"/>
    <mergeCell ref="J135:K135"/>
    <mergeCell ref="L135:M135"/>
    <mergeCell ref="N135:P135"/>
    <mergeCell ref="Q135:R135"/>
    <mergeCell ref="S135:T135"/>
    <mergeCell ref="C134:F134"/>
    <mergeCell ref="J134:K134"/>
    <mergeCell ref="L134:M134"/>
    <mergeCell ref="N134:P134"/>
    <mergeCell ref="Q134:R134"/>
    <mergeCell ref="S134:T134"/>
    <mergeCell ref="C133:F133"/>
    <mergeCell ref="J133:K133"/>
    <mergeCell ref="L133:M133"/>
    <mergeCell ref="N133:P133"/>
    <mergeCell ref="Q133:R133"/>
    <mergeCell ref="S133:T133"/>
    <mergeCell ref="C132:F132"/>
    <mergeCell ref="J132:K132"/>
    <mergeCell ref="L132:M132"/>
    <mergeCell ref="N132:P132"/>
    <mergeCell ref="Q132:R132"/>
    <mergeCell ref="S132:T132"/>
    <mergeCell ref="C131:F131"/>
    <mergeCell ref="J131:K131"/>
    <mergeCell ref="L131:M131"/>
    <mergeCell ref="N131:P131"/>
    <mergeCell ref="Q131:R131"/>
    <mergeCell ref="S131:T131"/>
    <mergeCell ref="C130:F130"/>
    <mergeCell ref="J130:K130"/>
    <mergeCell ref="L130:M130"/>
    <mergeCell ref="N130:P130"/>
    <mergeCell ref="Q130:R130"/>
    <mergeCell ref="S130:T130"/>
    <mergeCell ref="C129:F129"/>
    <mergeCell ref="J129:K129"/>
    <mergeCell ref="L129:M129"/>
    <mergeCell ref="N129:P129"/>
    <mergeCell ref="Q129:R129"/>
    <mergeCell ref="S129:T129"/>
    <mergeCell ref="C128:F128"/>
    <mergeCell ref="J128:K128"/>
    <mergeCell ref="L128:M128"/>
    <mergeCell ref="N128:P128"/>
    <mergeCell ref="Q128:R128"/>
    <mergeCell ref="S128:T128"/>
    <mergeCell ref="C127:F127"/>
    <mergeCell ref="J127:K127"/>
    <mergeCell ref="L127:M127"/>
    <mergeCell ref="N127:P127"/>
    <mergeCell ref="Q127:R127"/>
    <mergeCell ref="S127:T127"/>
    <mergeCell ref="C126:F126"/>
    <mergeCell ref="J126:K126"/>
    <mergeCell ref="L126:M126"/>
    <mergeCell ref="N126:P126"/>
    <mergeCell ref="Q126:R126"/>
    <mergeCell ref="S126:T126"/>
    <mergeCell ref="C125:F125"/>
    <mergeCell ref="J125:K125"/>
    <mergeCell ref="L125:M125"/>
    <mergeCell ref="N125:P125"/>
    <mergeCell ref="Q125:R125"/>
    <mergeCell ref="S125:T125"/>
    <mergeCell ref="C124:F124"/>
    <mergeCell ref="J124:K124"/>
    <mergeCell ref="L124:M124"/>
    <mergeCell ref="N124:P124"/>
    <mergeCell ref="Q124:R124"/>
    <mergeCell ref="S124:T124"/>
    <mergeCell ref="C123:F123"/>
    <mergeCell ref="J123:K123"/>
    <mergeCell ref="L123:M123"/>
    <mergeCell ref="N123:P123"/>
    <mergeCell ref="Q123:R123"/>
    <mergeCell ref="S123:T123"/>
    <mergeCell ref="C122:F122"/>
    <mergeCell ref="J122:K122"/>
    <mergeCell ref="L122:M122"/>
    <mergeCell ref="N122:P122"/>
    <mergeCell ref="Q122:R122"/>
    <mergeCell ref="S122:T122"/>
    <mergeCell ref="C121:F121"/>
    <mergeCell ref="J121:K121"/>
    <mergeCell ref="L121:M121"/>
    <mergeCell ref="N121:P121"/>
    <mergeCell ref="Q121:R121"/>
    <mergeCell ref="S121:T121"/>
    <mergeCell ref="C120:F120"/>
    <mergeCell ref="J120:K120"/>
    <mergeCell ref="L120:M120"/>
    <mergeCell ref="N120:P120"/>
    <mergeCell ref="Q120:R120"/>
    <mergeCell ref="S120:T120"/>
    <mergeCell ref="C119:F119"/>
    <mergeCell ref="J119:K119"/>
    <mergeCell ref="L119:M119"/>
    <mergeCell ref="N119:P119"/>
    <mergeCell ref="Q119:R119"/>
    <mergeCell ref="S119:T119"/>
    <mergeCell ref="C118:F118"/>
    <mergeCell ref="J118:K118"/>
    <mergeCell ref="L118:M118"/>
    <mergeCell ref="N118:P118"/>
    <mergeCell ref="Q118:R118"/>
    <mergeCell ref="S118:T118"/>
    <mergeCell ref="C117:F117"/>
    <mergeCell ref="J117:K117"/>
    <mergeCell ref="L117:M117"/>
    <mergeCell ref="N117:P117"/>
    <mergeCell ref="Q117:R117"/>
    <mergeCell ref="S117:T117"/>
    <mergeCell ref="C116:F116"/>
    <mergeCell ref="J116:K116"/>
    <mergeCell ref="L116:M116"/>
    <mergeCell ref="N116:P116"/>
    <mergeCell ref="Q116:R116"/>
    <mergeCell ref="S116:T116"/>
    <mergeCell ref="C115:F115"/>
    <mergeCell ref="J115:K115"/>
    <mergeCell ref="L115:M115"/>
    <mergeCell ref="N115:P115"/>
    <mergeCell ref="Q115:R115"/>
    <mergeCell ref="S115:T115"/>
    <mergeCell ref="C114:F114"/>
    <mergeCell ref="J114:K114"/>
    <mergeCell ref="L114:M114"/>
    <mergeCell ref="N114:P114"/>
    <mergeCell ref="Q114:R114"/>
    <mergeCell ref="S114:T114"/>
    <mergeCell ref="C113:F113"/>
    <mergeCell ref="J113:K113"/>
    <mergeCell ref="L113:M113"/>
    <mergeCell ref="N113:P113"/>
    <mergeCell ref="Q113:R113"/>
    <mergeCell ref="S113:T113"/>
    <mergeCell ref="C112:F112"/>
    <mergeCell ref="J112:K112"/>
    <mergeCell ref="L112:M112"/>
    <mergeCell ref="N112:P112"/>
    <mergeCell ref="Q112:R112"/>
    <mergeCell ref="S112:T112"/>
    <mergeCell ref="C111:F111"/>
    <mergeCell ref="J111:K111"/>
    <mergeCell ref="L111:M111"/>
    <mergeCell ref="N111:P111"/>
    <mergeCell ref="Q111:R111"/>
    <mergeCell ref="S111:T111"/>
    <mergeCell ref="C110:F110"/>
    <mergeCell ref="J110:K110"/>
    <mergeCell ref="L110:M110"/>
    <mergeCell ref="N110:P110"/>
    <mergeCell ref="Q110:R110"/>
    <mergeCell ref="S110:T110"/>
    <mergeCell ref="C109:F109"/>
    <mergeCell ref="J109:K109"/>
    <mergeCell ref="L109:M109"/>
    <mergeCell ref="N109:P109"/>
    <mergeCell ref="Q109:R109"/>
    <mergeCell ref="S109:T109"/>
    <mergeCell ref="C108:F108"/>
    <mergeCell ref="J108:K108"/>
    <mergeCell ref="L108:M108"/>
    <mergeCell ref="N108:P108"/>
    <mergeCell ref="Q108:R108"/>
    <mergeCell ref="S108:T108"/>
    <mergeCell ref="C107:F107"/>
    <mergeCell ref="J107:K107"/>
    <mergeCell ref="L107:M107"/>
    <mergeCell ref="N107:P107"/>
    <mergeCell ref="Q107:R107"/>
    <mergeCell ref="S107:T107"/>
    <mergeCell ref="C106:F106"/>
    <mergeCell ref="J106:K106"/>
    <mergeCell ref="L106:M106"/>
    <mergeCell ref="N106:P106"/>
    <mergeCell ref="Q106:R106"/>
    <mergeCell ref="S106:T106"/>
    <mergeCell ref="C105:F105"/>
    <mergeCell ref="J105:K105"/>
    <mergeCell ref="L105:M105"/>
    <mergeCell ref="N105:P105"/>
    <mergeCell ref="Q105:R105"/>
    <mergeCell ref="S105:T105"/>
    <mergeCell ref="C104:F104"/>
    <mergeCell ref="J104:K104"/>
    <mergeCell ref="L104:M104"/>
    <mergeCell ref="N104:P104"/>
    <mergeCell ref="Q104:R104"/>
    <mergeCell ref="S104:T104"/>
    <mergeCell ref="C103:F103"/>
    <mergeCell ref="J103:K103"/>
    <mergeCell ref="L103:M103"/>
    <mergeCell ref="N103:P103"/>
    <mergeCell ref="Q103:R103"/>
    <mergeCell ref="S103:T103"/>
    <mergeCell ref="C102:F102"/>
    <mergeCell ref="J102:K102"/>
    <mergeCell ref="L102:M102"/>
    <mergeCell ref="N102:P102"/>
    <mergeCell ref="Q102:R102"/>
    <mergeCell ref="S102:T102"/>
    <mergeCell ref="C101:F101"/>
    <mergeCell ref="J101:K101"/>
    <mergeCell ref="L101:M101"/>
    <mergeCell ref="N101:P101"/>
    <mergeCell ref="Q101:R101"/>
    <mergeCell ref="S101:T101"/>
    <mergeCell ref="C100:F100"/>
    <mergeCell ref="J100:K100"/>
    <mergeCell ref="L100:M100"/>
    <mergeCell ref="N100:P100"/>
    <mergeCell ref="Q100:R100"/>
    <mergeCell ref="S100:T100"/>
    <mergeCell ref="C99:F99"/>
    <mergeCell ref="J99:K99"/>
    <mergeCell ref="L99:M99"/>
    <mergeCell ref="N99:P99"/>
    <mergeCell ref="Q99:R99"/>
    <mergeCell ref="S99:T99"/>
    <mergeCell ref="C98:F98"/>
    <mergeCell ref="J98:K98"/>
    <mergeCell ref="L98:M98"/>
    <mergeCell ref="N98:P98"/>
    <mergeCell ref="Q98:R98"/>
    <mergeCell ref="S98:T98"/>
    <mergeCell ref="C97:F97"/>
    <mergeCell ref="J97:K97"/>
    <mergeCell ref="L97:M97"/>
    <mergeCell ref="N97:P97"/>
    <mergeCell ref="Q97:R97"/>
    <mergeCell ref="S97:T97"/>
    <mergeCell ref="C96:F96"/>
    <mergeCell ref="J96:K96"/>
    <mergeCell ref="L96:M96"/>
    <mergeCell ref="N96:P96"/>
    <mergeCell ref="Q96:R96"/>
    <mergeCell ref="S96:T96"/>
    <mergeCell ref="C95:F95"/>
    <mergeCell ref="J95:K95"/>
    <mergeCell ref="L95:M95"/>
    <mergeCell ref="N95:P95"/>
    <mergeCell ref="Q95:R95"/>
    <mergeCell ref="S95:T95"/>
    <mergeCell ref="C94:F94"/>
    <mergeCell ref="J94:K94"/>
    <mergeCell ref="L94:M94"/>
    <mergeCell ref="N94:P94"/>
    <mergeCell ref="Q94:R94"/>
    <mergeCell ref="S94:T94"/>
    <mergeCell ref="C93:F93"/>
    <mergeCell ref="J93:K93"/>
    <mergeCell ref="L93:M93"/>
    <mergeCell ref="N93:P93"/>
    <mergeCell ref="Q93:R93"/>
    <mergeCell ref="S93:T93"/>
    <mergeCell ref="C92:F92"/>
    <mergeCell ref="J92:K92"/>
    <mergeCell ref="L92:M92"/>
    <mergeCell ref="N92:P92"/>
    <mergeCell ref="Q92:R92"/>
    <mergeCell ref="S92:T92"/>
    <mergeCell ref="C91:F91"/>
    <mergeCell ref="J91:K91"/>
    <mergeCell ref="L91:M91"/>
    <mergeCell ref="N91:P91"/>
    <mergeCell ref="Q91:R91"/>
    <mergeCell ref="S91:T91"/>
    <mergeCell ref="C90:F90"/>
    <mergeCell ref="J90:K90"/>
    <mergeCell ref="L90:M90"/>
    <mergeCell ref="N90:P90"/>
    <mergeCell ref="Q90:R90"/>
    <mergeCell ref="S90:T90"/>
    <mergeCell ref="C89:F89"/>
    <mergeCell ref="J89:K89"/>
    <mergeCell ref="L89:M89"/>
    <mergeCell ref="N89:P89"/>
    <mergeCell ref="Q89:R89"/>
    <mergeCell ref="S89:T89"/>
    <mergeCell ref="C88:F88"/>
    <mergeCell ref="J88:K88"/>
    <mergeCell ref="L88:M88"/>
    <mergeCell ref="N88:P88"/>
    <mergeCell ref="Q88:R88"/>
    <mergeCell ref="S88:T88"/>
    <mergeCell ref="C87:F87"/>
    <mergeCell ref="J87:K87"/>
    <mergeCell ref="L87:M87"/>
    <mergeCell ref="N87:P87"/>
    <mergeCell ref="Q87:R87"/>
    <mergeCell ref="S87:T87"/>
    <mergeCell ref="C86:F86"/>
    <mergeCell ref="J86:K86"/>
    <mergeCell ref="L86:M86"/>
    <mergeCell ref="N86:P86"/>
    <mergeCell ref="Q86:R86"/>
    <mergeCell ref="S86:T86"/>
    <mergeCell ref="C85:F85"/>
    <mergeCell ref="J85:K85"/>
    <mergeCell ref="L85:M85"/>
    <mergeCell ref="N85:P85"/>
    <mergeCell ref="Q85:R85"/>
    <mergeCell ref="S85:T85"/>
    <mergeCell ref="C84:F84"/>
    <mergeCell ref="J84:K84"/>
    <mergeCell ref="L84:M84"/>
    <mergeCell ref="N84:P84"/>
    <mergeCell ref="Q84:R84"/>
    <mergeCell ref="S84:T84"/>
    <mergeCell ref="C83:F83"/>
    <mergeCell ref="J83:K83"/>
    <mergeCell ref="L83:M83"/>
    <mergeCell ref="N83:P83"/>
    <mergeCell ref="Q83:R83"/>
    <mergeCell ref="S83:T83"/>
    <mergeCell ref="C82:F82"/>
    <mergeCell ref="J82:K82"/>
    <mergeCell ref="L82:M82"/>
    <mergeCell ref="N82:P82"/>
    <mergeCell ref="Q82:R82"/>
    <mergeCell ref="S82:T82"/>
    <mergeCell ref="C81:F81"/>
    <mergeCell ref="J81:K81"/>
    <mergeCell ref="L81:M81"/>
    <mergeCell ref="N81:P81"/>
    <mergeCell ref="Q81:R81"/>
    <mergeCell ref="S81:T81"/>
    <mergeCell ref="C80:F80"/>
    <mergeCell ref="J80:K80"/>
    <mergeCell ref="L80:M80"/>
    <mergeCell ref="N80:P80"/>
    <mergeCell ref="Q80:R80"/>
    <mergeCell ref="S80:T80"/>
    <mergeCell ref="C79:F79"/>
    <mergeCell ref="J79:K79"/>
    <mergeCell ref="L79:M79"/>
    <mergeCell ref="N79:P79"/>
    <mergeCell ref="Q79:R79"/>
    <mergeCell ref="S79:T79"/>
    <mergeCell ref="C78:F78"/>
    <mergeCell ref="J78:K78"/>
    <mergeCell ref="L78:M78"/>
    <mergeCell ref="N78:P78"/>
    <mergeCell ref="Q78:R78"/>
    <mergeCell ref="S78:T78"/>
    <mergeCell ref="C77:F77"/>
    <mergeCell ref="J77:K77"/>
    <mergeCell ref="L77:M77"/>
    <mergeCell ref="N77:P77"/>
    <mergeCell ref="Q77:R77"/>
    <mergeCell ref="S77:T77"/>
    <mergeCell ref="C76:F76"/>
    <mergeCell ref="J76:K76"/>
    <mergeCell ref="L76:M76"/>
    <mergeCell ref="N76:P76"/>
    <mergeCell ref="Q76:R76"/>
    <mergeCell ref="S76:T76"/>
    <mergeCell ref="C75:F75"/>
    <mergeCell ref="J75:K75"/>
    <mergeCell ref="L75:M75"/>
    <mergeCell ref="N75:P75"/>
    <mergeCell ref="Q75:R75"/>
    <mergeCell ref="S75:T75"/>
    <mergeCell ref="C74:F74"/>
    <mergeCell ref="J74:K74"/>
    <mergeCell ref="L74:M74"/>
    <mergeCell ref="N74:P74"/>
    <mergeCell ref="Q74:R74"/>
    <mergeCell ref="S74:T74"/>
    <mergeCell ref="C73:F73"/>
    <mergeCell ref="J73:K73"/>
    <mergeCell ref="L73:M73"/>
    <mergeCell ref="N73:P73"/>
    <mergeCell ref="Q73:R73"/>
    <mergeCell ref="S73:T73"/>
    <mergeCell ref="C72:F72"/>
    <mergeCell ref="J72:K72"/>
    <mergeCell ref="L72:M72"/>
    <mergeCell ref="N72:P72"/>
    <mergeCell ref="Q72:R72"/>
    <mergeCell ref="S72:T72"/>
    <mergeCell ref="C71:F71"/>
    <mergeCell ref="J71:K71"/>
    <mergeCell ref="L71:M71"/>
    <mergeCell ref="N71:P71"/>
    <mergeCell ref="Q71:R71"/>
    <mergeCell ref="S71:T71"/>
    <mergeCell ref="C70:F70"/>
    <mergeCell ref="J70:K70"/>
    <mergeCell ref="L70:M70"/>
    <mergeCell ref="N70:P70"/>
    <mergeCell ref="Q70:R70"/>
    <mergeCell ref="S70:T70"/>
    <mergeCell ref="C69:F69"/>
    <mergeCell ref="J69:K69"/>
    <mergeCell ref="L69:M69"/>
    <mergeCell ref="N69:P69"/>
    <mergeCell ref="Q69:R69"/>
    <mergeCell ref="S69:T69"/>
    <mergeCell ref="C68:F68"/>
    <mergeCell ref="J68:K68"/>
    <mergeCell ref="L68:M68"/>
    <mergeCell ref="N68:P68"/>
    <mergeCell ref="Q68:R68"/>
    <mergeCell ref="S68:T68"/>
    <mergeCell ref="C67:F67"/>
    <mergeCell ref="J67:K67"/>
    <mergeCell ref="L67:M67"/>
    <mergeCell ref="N67:P67"/>
    <mergeCell ref="Q67:R67"/>
    <mergeCell ref="S67:T67"/>
    <mergeCell ref="C66:F66"/>
    <mergeCell ref="J66:K66"/>
    <mergeCell ref="L66:M66"/>
    <mergeCell ref="N66:P66"/>
    <mergeCell ref="Q66:R66"/>
    <mergeCell ref="S66:T66"/>
    <mergeCell ref="C65:F65"/>
    <mergeCell ref="J65:K65"/>
    <mergeCell ref="L65:M65"/>
    <mergeCell ref="N65:P65"/>
    <mergeCell ref="Q65:R65"/>
    <mergeCell ref="S65:T65"/>
    <mergeCell ref="C64:F64"/>
    <mergeCell ref="J64:K64"/>
    <mergeCell ref="L64:M64"/>
    <mergeCell ref="N64:P64"/>
    <mergeCell ref="Q64:R64"/>
    <mergeCell ref="S64:T64"/>
    <mergeCell ref="C63:F63"/>
    <mergeCell ref="J63:K63"/>
    <mergeCell ref="L63:M63"/>
    <mergeCell ref="N63:P63"/>
    <mergeCell ref="Q63:R63"/>
    <mergeCell ref="S63:T63"/>
    <mergeCell ref="C62:F62"/>
    <mergeCell ref="J62:K62"/>
    <mergeCell ref="L62:M62"/>
    <mergeCell ref="N62:P62"/>
    <mergeCell ref="Q62:R62"/>
    <mergeCell ref="S62:T62"/>
    <mergeCell ref="C61:F61"/>
    <mergeCell ref="J61:K61"/>
    <mergeCell ref="L61:M61"/>
    <mergeCell ref="N61:P61"/>
    <mergeCell ref="Q61:R61"/>
    <mergeCell ref="S61:T61"/>
    <mergeCell ref="C60:F60"/>
    <mergeCell ref="J60:K60"/>
    <mergeCell ref="L60:M60"/>
    <mergeCell ref="N60:P60"/>
    <mergeCell ref="Q60:R60"/>
    <mergeCell ref="S60:T60"/>
    <mergeCell ref="C59:F59"/>
    <mergeCell ref="J59:K59"/>
    <mergeCell ref="L59:M59"/>
    <mergeCell ref="N59:P59"/>
    <mergeCell ref="Q59:R59"/>
    <mergeCell ref="S59:T59"/>
    <mergeCell ref="C58:F58"/>
    <mergeCell ref="J58:K58"/>
    <mergeCell ref="L58:M58"/>
    <mergeCell ref="N58:P58"/>
    <mergeCell ref="Q58:R58"/>
    <mergeCell ref="S58:T58"/>
    <mergeCell ref="C57:F57"/>
    <mergeCell ref="J57:K57"/>
    <mergeCell ref="L57:M57"/>
    <mergeCell ref="N57:P57"/>
    <mergeCell ref="Q57:R57"/>
    <mergeCell ref="S57:T57"/>
    <mergeCell ref="C56:F56"/>
    <mergeCell ref="J56:K56"/>
    <mergeCell ref="L56:M56"/>
    <mergeCell ref="N56:P56"/>
    <mergeCell ref="Q56:R56"/>
    <mergeCell ref="S56:T56"/>
    <mergeCell ref="C55:F55"/>
    <mergeCell ref="J55:K55"/>
    <mergeCell ref="L55:M55"/>
    <mergeCell ref="N55:P55"/>
    <mergeCell ref="Q55:R55"/>
    <mergeCell ref="S55:T55"/>
    <mergeCell ref="C54:F54"/>
    <mergeCell ref="J54:K54"/>
    <mergeCell ref="L54:M54"/>
    <mergeCell ref="N54:P54"/>
    <mergeCell ref="Q54:R54"/>
    <mergeCell ref="S54:T54"/>
    <mergeCell ref="C53:F53"/>
    <mergeCell ref="J53:K53"/>
    <mergeCell ref="L53:M53"/>
    <mergeCell ref="N53:P53"/>
    <mergeCell ref="Q53:R53"/>
    <mergeCell ref="S53:T53"/>
    <mergeCell ref="C52:F52"/>
    <mergeCell ref="J52:K52"/>
    <mergeCell ref="L52:M52"/>
    <mergeCell ref="N52:P52"/>
    <mergeCell ref="Q52:R52"/>
    <mergeCell ref="S52:T52"/>
    <mergeCell ref="C51:F51"/>
    <mergeCell ref="J51:K51"/>
    <mergeCell ref="L51:M51"/>
    <mergeCell ref="N51:P51"/>
    <mergeCell ref="Q51:R51"/>
    <mergeCell ref="S51:T51"/>
    <mergeCell ref="C50:F50"/>
    <mergeCell ref="J50:K50"/>
    <mergeCell ref="L50:M50"/>
    <mergeCell ref="N50:P50"/>
    <mergeCell ref="Q50:R50"/>
    <mergeCell ref="S50:T50"/>
    <mergeCell ref="C49:F49"/>
    <mergeCell ref="J49:K49"/>
    <mergeCell ref="L49:M49"/>
    <mergeCell ref="N49:P49"/>
    <mergeCell ref="Q49:R49"/>
    <mergeCell ref="S49:T49"/>
    <mergeCell ref="C48:F48"/>
    <mergeCell ref="J48:K48"/>
    <mergeCell ref="L48:M48"/>
    <mergeCell ref="N48:P48"/>
    <mergeCell ref="Q48:R48"/>
    <mergeCell ref="S48:T48"/>
    <mergeCell ref="C47:F47"/>
    <mergeCell ref="J47:K47"/>
    <mergeCell ref="L47:M47"/>
    <mergeCell ref="N47:P47"/>
    <mergeCell ref="Q47:R47"/>
    <mergeCell ref="S47:T47"/>
    <mergeCell ref="C46:F46"/>
    <mergeCell ref="J46:K46"/>
    <mergeCell ref="L46:M46"/>
    <mergeCell ref="N46:P46"/>
    <mergeCell ref="Q46:R46"/>
    <mergeCell ref="S46:T46"/>
    <mergeCell ref="C45:F45"/>
    <mergeCell ref="J45:K45"/>
    <mergeCell ref="L45:M45"/>
    <mergeCell ref="N45:P45"/>
    <mergeCell ref="Q45:R45"/>
    <mergeCell ref="S45:T45"/>
    <mergeCell ref="C44:F44"/>
    <mergeCell ref="J44:K44"/>
    <mergeCell ref="L44:M44"/>
    <mergeCell ref="N44:P44"/>
    <mergeCell ref="Q44:R44"/>
    <mergeCell ref="S44:T44"/>
    <mergeCell ref="C43:F43"/>
    <mergeCell ref="J43:K43"/>
    <mergeCell ref="L43:M43"/>
    <mergeCell ref="N43:P43"/>
    <mergeCell ref="Q43:R43"/>
    <mergeCell ref="S43:T43"/>
    <mergeCell ref="C42:F42"/>
    <mergeCell ref="J42:K42"/>
    <mergeCell ref="L42:M42"/>
    <mergeCell ref="N42:P42"/>
    <mergeCell ref="Q42:R42"/>
    <mergeCell ref="S42:T42"/>
    <mergeCell ref="C41:F41"/>
    <mergeCell ref="J41:K41"/>
    <mergeCell ref="L41:M41"/>
    <mergeCell ref="N41:P41"/>
    <mergeCell ref="Q41:R41"/>
    <mergeCell ref="S41:T41"/>
    <mergeCell ref="C40:F40"/>
    <mergeCell ref="J40:K40"/>
    <mergeCell ref="L40:M40"/>
    <mergeCell ref="N40:P40"/>
    <mergeCell ref="Q40:R40"/>
    <mergeCell ref="S40:T40"/>
    <mergeCell ref="C39:F39"/>
    <mergeCell ref="J39:K39"/>
    <mergeCell ref="L39:M39"/>
    <mergeCell ref="N39:P39"/>
    <mergeCell ref="Q39:R39"/>
    <mergeCell ref="S39:T39"/>
    <mergeCell ref="C38:F38"/>
    <mergeCell ref="J38:K38"/>
    <mergeCell ref="L38:M38"/>
    <mergeCell ref="N38:P38"/>
    <mergeCell ref="Q38:R38"/>
    <mergeCell ref="S38:T38"/>
    <mergeCell ref="C37:F37"/>
    <mergeCell ref="J37:K37"/>
    <mergeCell ref="L37:M37"/>
    <mergeCell ref="N37:P37"/>
    <mergeCell ref="Q37:R37"/>
    <mergeCell ref="S37:T37"/>
    <mergeCell ref="C36:F36"/>
    <mergeCell ref="J36:K36"/>
    <mergeCell ref="L36:M36"/>
    <mergeCell ref="N36:P36"/>
    <mergeCell ref="Q36:R36"/>
    <mergeCell ref="S36:T36"/>
    <mergeCell ref="C35:F35"/>
    <mergeCell ref="J35:K35"/>
    <mergeCell ref="L35:M35"/>
    <mergeCell ref="N35:P35"/>
    <mergeCell ref="Q35:R35"/>
    <mergeCell ref="S35:T35"/>
    <mergeCell ref="C34:F34"/>
    <mergeCell ref="J34:K34"/>
    <mergeCell ref="L34:M34"/>
    <mergeCell ref="N34:P34"/>
    <mergeCell ref="Q34:R34"/>
    <mergeCell ref="S34:T34"/>
    <mergeCell ref="C33:F33"/>
    <mergeCell ref="J33:K33"/>
    <mergeCell ref="L33:M33"/>
    <mergeCell ref="N33:P33"/>
    <mergeCell ref="Q33:R33"/>
    <mergeCell ref="S33:T33"/>
    <mergeCell ref="C32:F32"/>
    <mergeCell ref="J32:K32"/>
    <mergeCell ref="L32:M32"/>
    <mergeCell ref="N32:P32"/>
    <mergeCell ref="Q32:R32"/>
    <mergeCell ref="S32:T32"/>
    <mergeCell ref="C31:F31"/>
    <mergeCell ref="J31:K31"/>
    <mergeCell ref="L31:M31"/>
    <mergeCell ref="N31:P31"/>
    <mergeCell ref="Q31:R31"/>
    <mergeCell ref="S31:T31"/>
    <mergeCell ref="C30:F30"/>
    <mergeCell ref="J30:K30"/>
    <mergeCell ref="L30:M30"/>
    <mergeCell ref="N30:P30"/>
    <mergeCell ref="Q30:R30"/>
    <mergeCell ref="S30:T30"/>
    <mergeCell ref="C29:F29"/>
    <mergeCell ref="J29:K29"/>
    <mergeCell ref="L29:M29"/>
    <mergeCell ref="N29:P29"/>
    <mergeCell ref="Q29:R29"/>
    <mergeCell ref="S29:T29"/>
    <mergeCell ref="C28:F28"/>
    <mergeCell ref="J28:K28"/>
    <mergeCell ref="L28:M28"/>
    <mergeCell ref="N28:P28"/>
    <mergeCell ref="Q28:R28"/>
    <mergeCell ref="S28:T28"/>
    <mergeCell ref="C27:F27"/>
    <mergeCell ref="J27:K27"/>
    <mergeCell ref="L27:M27"/>
    <mergeCell ref="N27:P27"/>
    <mergeCell ref="Q27:R27"/>
    <mergeCell ref="S27:T27"/>
    <mergeCell ref="C26:F26"/>
    <mergeCell ref="J26:K26"/>
    <mergeCell ref="L26:M26"/>
    <mergeCell ref="N26:P26"/>
    <mergeCell ref="Q26:R26"/>
    <mergeCell ref="S26:T26"/>
    <mergeCell ref="C24:F24"/>
    <mergeCell ref="C25:F25"/>
    <mergeCell ref="J25:K25"/>
    <mergeCell ref="L25:M25"/>
    <mergeCell ref="N25:P25"/>
    <mergeCell ref="Q25:R25"/>
    <mergeCell ref="S25:T25"/>
    <mergeCell ref="J24:T24"/>
    <mergeCell ref="C23:F23"/>
    <mergeCell ref="J23:K23"/>
    <mergeCell ref="L23:M23"/>
    <mergeCell ref="N23:P23"/>
    <mergeCell ref="Q23:R23"/>
    <mergeCell ref="S23:T23"/>
    <mergeCell ref="B17:D17"/>
    <mergeCell ref="E17:H17"/>
    <mergeCell ref="B18:D18"/>
    <mergeCell ref="E18:H18"/>
    <mergeCell ref="B15:D15"/>
    <mergeCell ref="B16:D16"/>
    <mergeCell ref="E16:H16"/>
    <mergeCell ref="D9:I9"/>
    <mergeCell ref="M9:N9"/>
    <mergeCell ref="B10:C10"/>
    <mergeCell ref="D10:I10"/>
    <mergeCell ref="M10:N10"/>
    <mergeCell ref="B11:C11"/>
    <mergeCell ref="D11:I11"/>
    <mergeCell ref="M11:N11"/>
    <mergeCell ref="E15:H15"/>
    <mergeCell ref="A5:I5"/>
    <mergeCell ref="K5:M5"/>
    <mergeCell ref="K6:N8"/>
    <mergeCell ref="B7:C7"/>
    <mergeCell ref="D7:I7"/>
    <mergeCell ref="B8:C8"/>
    <mergeCell ref="D8:I8"/>
    <mergeCell ref="B13:H13"/>
    <mergeCell ref="B14:D14"/>
    <mergeCell ref="E14:H14"/>
  </mergeCells>
  <conditionalFormatting sqref="M11:N11">
    <cfRule type="expression" dxfId="7" priority="11">
      <formula>M10="Igen"</formula>
    </cfRule>
  </conditionalFormatting>
  <conditionalFormatting sqref="B25:B174">
    <cfRule type="expression" priority="5">
      <formula>W25=-1</formula>
    </cfRule>
    <cfRule type="expression" dxfId="6" priority="6">
      <formula>W25=2</formula>
    </cfRule>
    <cfRule type="expression" dxfId="5" priority="7">
      <formula>W25=1</formula>
    </cfRule>
    <cfRule type="expression" dxfId="4" priority="8">
      <formula>W25=0</formula>
    </cfRule>
  </conditionalFormatting>
  <conditionalFormatting sqref="K11">
    <cfRule type="expression" dxfId="3" priority="12">
      <formula>$M$9="Igen"</formula>
    </cfRule>
  </conditionalFormatting>
  <conditionalFormatting sqref="C25:F174">
    <cfRule type="expression" dxfId="2" priority="13">
      <formula>$E$17="Igen"</formula>
    </cfRule>
  </conditionalFormatting>
  <conditionalFormatting sqref="E17:H17">
    <cfRule type="expression" dxfId="1" priority="3">
      <formula>$E$16="Hozott furnér"</formula>
    </cfRule>
  </conditionalFormatting>
  <conditionalFormatting sqref="B17:D17">
    <cfRule type="expression" dxfId="0" priority="1">
      <formula>$E$16="Hozott furnér"</formula>
    </cfRule>
  </conditionalFormatting>
  <dataValidations count="7">
    <dataValidation type="list" allowBlank="1" showInputMessage="1" showErrorMessage="1" sqref="M11:N11">
      <formula1>$BD$3:$BD$6</formula1>
    </dataValidation>
    <dataValidation type="list" allowBlank="1" showInputMessage="1" showErrorMessage="1" sqref="M10:N10">
      <formula1>$BC$3:$BC$5</formula1>
    </dataValidation>
    <dataValidation type="list" allowBlank="1" showInputMessage="1" showErrorMessage="1" sqref="M9:N9">
      <formula1>$AB$7:$AD$7</formula1>
    </dataValidation>
    <dataValidation type="list" allowBlank="1" showInputMessage="1" showErrorMessage="1" sqref="N25:P174 E18:H18">
      <formula1>$AC$12:$AE$12</formula1>
    </dataValidation>
    <dataValidation type="list" allowBlank="1" showInputMessage="1" showErrorMessage="1" sqref="Q25:R174 E17:H17">
      <formula1>$AC$13:$AE$13</formula1>
    </dataValidation>
    <dataValidation type="list" allowBlank="1" showInputMessage="1" showErrorMessage="1" sqref="E16:H16 L25:M174">
      <formula1>$W$4:$W$21</formula1>
    </dataValidation>
    <dataValidation type="list" allowBlank="1" showInputMessage="1" showErrorMessage="1" sqref="E14:H14 J25:K174">
      <formula1>$AC$9:$AE$9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8" orientation="landscape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AS1"/>
  <sheetViews>
    <sheetView topLeftCell="V1" workbookViewId="0">
      <selection activeCell="AJ6" sqref="AJ6"/>
    </sheetView>
  </sheetViews>
  <sheetFormatPr defaultRowHeight="15"/>
  <sheetData>
    <row r="1" spans="1:4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ifj.ertl.ferenc</dc:creator>
  <cp:lastModifiedBy>acs.attila</cp:lastModifiedBy>
  <cp:lastPrinted>2021-07-22T11:28:56Z</cp:lastPrinted>
  <dcterms:created xsi:type="dcterms:W3CDTF">2020-08-27T05:58:08Z</dcterms:created>
  <dcterms:modified xsi:type="dcterms:W3CDTF">2021-07-22T11:29:14Z</dcterms:modified>
</cp:coreProperties>
</file>